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0"/>
  </bookViews>
  <sheets>
    <sheet name="calendario (2)" sheetId="1" r:id="rId1"/>
    <sheet name="calendario" sheetId="2" r:id="rId2"/>
    <sheet name="Foglio1" sheetId="3" r:id="rId3"/>
  </sheets>
  <definedNames>
    <definedName name="_xlnm.Print_Area" localSheetId="1">'calendario'!$A$1:$AE$52</definedName>
    <definedName name="_xlnm.Print_Area" localSheetId="0">'calendario (2)'!$A$1:$AE$34</definedName>
  </definedNames>
  <calcPr fullCalcOnLoad="1"/>
</workbook>
</file>

<file path=xl/sharedStrings.xml><?xml version="1.0" encoding="utf-8"?>
<sst xmlns="http://schemas.openxmlformats.org/spreadsheetml/2006/main" count="820" uniqueCount="150">
  <si>
    <t>Allegato A</t>
  </si>
  <si>
    <t xml:space="preserve"> Calendario scolastico anno 2016/2017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</si>
  <si>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</si>
  <si>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</si>
  <si>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</si>
  <si>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</si>
  <si>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</si>
  <si>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</si>
  <si>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</si>
  <si>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</si>
  <si>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</si>
  <si>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</si>
  <si>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</si>
  <si>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</si>
  <si>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</si>
  <si>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</si>
  <si>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</si>
  <si>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</si>
  <si>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</si>
  <si>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</si>
  <si>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</si>
  <si>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</si>
  <si>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</si>
  <si>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</si>
  <si>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</si>
  <si>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IMMACOLATA
CONCEZIONE</t>
  </si>
  <si>
    <t>FINE LEZIONI</t>
  </si>
  <si>
    <t>vacanze pasquali</t>
  </si>
  <si>
    <t>INIZIO LEZIONI</t>
  </si>
  <si>
    <t>Santa Pasqua</t>
  </si>
  <si>
    <t>Lunedì dell'Angelo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</si>
  <si>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</si>
  <si>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</si>
  <si>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</si>
  <si>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</si>
  <si>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</si>
  <si>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</si>
  <si>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</si>
  <si>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</si>
  <si>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</si>
  <si>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</si>
  <si>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t xml:space="preserve">GIORNI FESTIVI:  </t>
    </r>
    <r>
      <rPr>
        <sz val="11"/>
        <rFont val="Tahoma"/>
        <family val="2"/>
      </rPr>
      <t>11 (12 compresa la Festa del Patrono), escluse le domeniche</t>
    </r>
  </si>
  <si>
    <t>GIORNI TOTALI DI SOSPENSIONE ATTIVITA' DIDATTICHE: 25</t>
  </si>
  <si>
    <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</si>
  <si>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</si>
  <si>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</si>
  <si>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</si>
  <si>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</si>
  <si>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</si>
  <si>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>AC</t>
  </si>
  <si>
    <t>IT</t>
  </si>
  <si>
    <t>ITP</t>
  </si>
  <si>
    <t>INTERCLASSE TECNICA PLENARIA</t>
  </si>
  <si>
    <t>CDU</t>
  </si>
  <si>
    <t>COLLEGIO DOCENTI UNITARIO</t>
  </si>
  <si>
    <t>P</t>
  </si>
  <si>
    <t>P*</t>
  </si>
  <si>
    <t>RB</t>
  </si>
  <si>
    <t>RQ</t>
  </si>
  <si>
    <t>SM</t>
  </si>
  <si>
    <t>gio</t>
  </si>
  <si>
    <t>ven</t>
  </si>
  <si>
    <t>sab</t>
  </si>
  <si>
    <t>dom</t>
  </si>
  <si>
    <t>lun</t>
  </si>
  <si>
    <t>mar</t>
  </si>
  <si>
    <t>mer</t>
  </si>
  <si>
    <t xml:space="preserve">settembre </t>
  </si>
  <si>
    <t xml:space="preserve">dicembre </t>
  </si>
  <si>
    <t>NATIVITA' MARIA</t>
  </si>
  <si>
    <t>PONTE</t>
  </si>
  <si>
    <t>vacanze  natalizie</t>
  </si>
  <si>
    <t>ELEZIONI RAPPRESENT.</t>
  </si>
  <si>
    <t>CDC</t>
  </si>
  <si>
    <t>RICEV. GENERALE</t>
  </si>
  <si>
    <t>INIZIO RICEV. 1°Q</t>
  </si>
  <si>
    <t>FINE RICEV. 1°Q</t>
  </si>
  <si>
    <t>INIZIO RICEV. 2°Q</t>
  </si>
  <si>
    <t>FINE RICEV. 2°Q.</t>
  </si>
  <si>
    <t>SCRUTINI</t>
  </si>
  <si>
    <t>DIPARTIMENTI</t>
  </si>
  <si>
    <r>
      <t xml:space="preserve">              </t>
    </r>
    <r>
      <rPr>
        <i/>
        <u val="single"/>
        <sz val="10"/>
        <color indexed="63"/>
        <rFont val="Arial"/>
        <family val="2"/>
      </rPr>
      <t>it</t>
    </r>
  </si>
  <si>
    <r>
      <t xml:space="preserve">              </t>
    </r>
    <r>
      <rPr>
        <i/>
        <u val="single"/>
        <sz val="10"/>
        <rFont val="Arial"/>
        <family val="2"/>
      </rPr>
      <t>coll</t>
    </r>
  </si>
  <si>
    <r>
      <t xml:space="preserve">            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coll</t>
    </r>
  </si>
  <si>
    <t xml:space="preserve">            </t>
  </si>
  <si>
    <r>
      <t>INIZIO LEZIONI (</t>
    </r>
    <r>
      <rPr>
        <b/>
        <sz val="8"/>
        <rFont val="Arial"/>
        <family val="2"/>
      </rPr>
      <t>P)</t>
    </r>
  </si>
  <si>
    <t>(P)</t>
  </si>
  <si>
    <r>
      <t xml:space="preserve">CDC </t>
    </r>
    <r>
      <rPr>
        <b/>
        <sz val="10"/>
        <rFont val="Arial"/>
        <family val="2"/>
      </rPr>
      <t>(RB)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it</t>
    </r>
  </si>
  <si>
    <r>
      <t>(P)</t>
    </r>
    <r>
      <rPr>
        <sz val="10"/>
        <rFont val="Arial"/>
        <family val="2"/>
      </rPr>
      <t xml:space="preserve">         </t>
    </r>
    <r>
      <rPr>
        <i/>
        <u val="single"/>
        <sz val="10"/>
        <rFont val="Arial"/>
        <family val="2"/>
      </rPr>
      <t>itg</t>
    </r>
  </si>
  <si>
    <r>
      <t>(P)</t>
    </r>
    <r>
      <rPr>
        <sz val="10"/>
        <rFont val="Arial"/>
        <family val="2"/>
      </rPr>
      <t xml:space="preserve">          </t>
    </r>
    <r>
      <rPr>
        <i/>
        <u val="single"/>
        <sz val="10"/>
        <rFont val="Arial"/>
        <family val="2"/>
      </rPr>
      <t>it</t>
    </r>
  </si>
  <si>
    <t>(RQ)</t>
  </si>
  <si>
    <t>(IT)</t>
  </si>
  <si>
    <r>
      <t>(P)</t>
    </r>
    <r>
      <rPr>
        <sz val="10"/>
        <rFont val="Arial"/>
        <family val="2"/>
      </rPr>
      <t xml:space="preserve">        </t>
    </r>
    <r>
      <rPr>
        <i/>
        <u val="single"/>
        <sz val="10"/>
        <rFont val="Arial"/>
        <family val="2"/>
      </rPr>
      <t>cdi</t>
    </r>
  </si>
  <si>
    <t>(RB)</t>
  </si>
  <si>
    <t xml:space="preserve">CDC </t>
  </si>
  <si>
    <r>
      <t xml:space="preserve">             </t>
    </r>
    <r>
      <rPr>
        <i/>
        <u val="single"/>
        <sz val="10"/>
        <rFont val="Arial"/>
        <family val="2"/>
      </rPr>
      <t>coll.</t>
    </r>
  </si>
  <si>
    <t>(PI/F)</t>
  </si>
  <si>
    <r>
      <t>(PI/F)</t>
    </r>
    <r>
      <rPr>
        <sz val="10"/>
        <rFont val="Arial"/>
        <family val="2"/>
      </rPr>
      <t xml:space="preserve">      </t>
    </r>
    <r>
      <rPr>
        <i/>
        <u val="single"/>
        <sz val="10"/>
        <rFont val="Arial"/>
        <family val="2"/>
      </rPr>
      <t>pi/f</t>
    </r>
  </si>
  <si>
    <t xml:space="preserve">CDC        </t>
  </si>
  <si>
    <r>
      <rPr>
        <i/>
        <sz val="10"/>
        <rFont val="Arial"/>
        <family val="2"/>
      </rPr>
      <t xml:space="preserve">            </t>
    </r>
    <r>
      <rPr>
        <i/>
        <u val="single"/>
        <sz val="10"/>
        <rFont val="Arial"/>
        <family val="2"/>
      </rPr>
      <t>coll</t>
    </r>
  </si>
  <si>
    <r>
      <t xml:space="preserve">            </t>
    </r>
    <r>
      <rPr>
        <i/>
        <u val="single"/>
        <sz val="10"/>
        <rFont val="Arial"/>
        <family val="2"/>
      </rPr>
      <t>it</t>
    </r>
  </si>
  <si>
    <r>
      <t xml:space="preserve">RICEV.  GENER    </t>
    </r>
    <r>
      <rPr>
        <b/>
        <sz val="8"/>
        <rFont val="Arial"/>
        <family val="2"/>
      </rPr>
      <t>(P)</t>
    </r>
  </si>
  <si>
    <r>
      <rPr>
        <sz val="8"/>
        <rFont val="Arial"/>
        <family val="2"/>
      </rPr>
      <t xml:space="preserve">SCRUTINI  </t>
    </r>
    <r>
      <rPr>
        <b/>
        <sz val="8"/>
        <rFont val="Arial"/>
        <family val="2"/>
      </rPr>
      <t>(P)</t>
    </r>
  </si>
  <si>
    <r>
      <t>(P)</t>
    </r>
    <r>
      <rPr>
        <sz val="10"/>
        <rFont val="Arial"/>
        <family val="2"/>
      </rPr>
      <t xml:space="preserve">          </t>
    </r>
    <r>
      <rPr>
        <i/>
        <u val="single"/>
        <sz val="10"/>
        <rFont val="Arial"/>
        <family val="2"/>
      </rPr>
      <t>dip</t>
    </r>
  </si>
  <si>
    <t>(ITP)</t>
  </si>
  <si>
    <r>
      <t>(AC+P)</t>
    </r>
    <r>
      <rPr>
        <sz val="10"/>
        <color indexed="63"/>
        <rFont val="Arial"/>
        <family val="2"/>
      </rPr>
      <t xml:space="preserve">     </t>
    </r>
    <r>
      <rPr>
        <i/>
        <u val="single"/>
        <sz val="10"/>
        <color indexed="63"/>
        <rFont val="Arial"/>
        <family val="2"/>
      </rPr>
      <t>dip</t>
    </r>
  </si>
  <si>
    <r>
      <t>(ITP)</t>
    </r>
    <r>
      <rPr>
        <sz val="10"/>
        <rFont val="Arial"/>
        <family val="2"/>
      </rPr>
      <t xml:space="preserve">     </t>
    </r>
    <r>
      <rPr>
        <i/>
        <u val="single"/>
        <sz val="10"/>
        <rFont val="Arial"/>
        <family val="2"/>
      </rPr>
      <t>it</t>
    </r>
  </si>
  <si>
    <r>
      <t xml:space="preserve">Carnev  </t>
    </r>
    <r>
      <rPr>
        <b/>
        <sz val="10"/>
        <rFont val="Arial"/>
        <family val="2"/>
      </rPr>
      <t>(SM)</t>
    </r>
  </si>
  <si>
    <r>
      <t xml:space="preserve">(P)         </t>
    </r>
    <r>
      <rPr>
        <i/>
        <u val="single"/>
        <sz val="10"/>
        <rFont val="Arial"/>
        <family val="2"/>
      </rPr>
      <t xml:space="preserve"> it</t>
    </r>
  </si>
  <si>
    <r>
      <t xml:space="preserve">RICEV. GEN. </t>
    </r>
    <r>
      <rPr>
        <b/>
        <sz val="8"/>
        <rFont val="Arial"/>
        <family val="2"/>
      </rPr>
      <t>(IP+P/P)</t>
    </r>
    <r>
      <rPr>
        <sz val="8"/>
        <rFont val="Arial"/>
        <family val="2"/>
      </rPr>
      <t xml:space="preserve">     </t>
    </r>
    <r>
      <rPr>
        <i/>
        <u val="single"/>
        <sz val="10"/>
        <rFont val="Arial"/>
        <family val="2"/>
      </rPr>
      <t>dip</t>
    </r>
  </si>
  <si>
    <r>
      <t xml:space="preserve">CDC </t>
    </r>
    <r>
      <rPr>
        <b/>
        <sz val="10"/>
        <rFont val="Arial"/>
        <family val="2"/>
      </rPr>
      <t>(IP+P/P)</t>
    </r>
    <r>
      <rPr>
        <sz val="10"/>
        <rFont val="Arial"/>
        <family val="2"/>
      </rPr>
      <t xml:space="preserve">              </t>
    </r>
    <r>
      <rPr>
        <i/>
        <u val="single"/>
        <sz val="10"/>
        <rFont val="Arial"/>
        <family val="2"/>
      </rPr>
      <t>itg</t>
    </r>
  </si>
  <si>
    <r>
      <rPr>
        <sz val="9"/>
        <rFont val="Arial"/>
        <family val="2"/>
      </rPr>
      <t>CDC</t>
    </r>
    <r>
      <rPr>
        <b/>
        <sz val="9"/>
        <rFont val="Arial"/>
        <family val="2"/>
      </rPr>
      <t xml:space="preserve">  (PI/F) </t>
    </r>
    <r>
      <rPr>
        <i/>
        <u val="single"/>
        <sz val="9"/>
        <rFont val="Arial"/>
        <family val="2"/>
      </rPr>
      <t>pi/f</t>
    </r>
  </si>
  <si>
    <r>
      <rPr>
        <sz val="9"/>
        <rFont val="Arial"/>
        <family val="2"/>
      </rPr>
      <t xml:space="preserve">CDC </t>
    </r>
    <r>
      <rPr>
        <b/>
        <sz val="9"/>
        <rFont val="Arial"/>
        <family val="2"/>
      </rPr>
      <t xml:space="preserve"> (PI/F)  </t>
    </r>
    <r>
      <rPr>
        <i/>
        <u val="single"/>
        <sz val="9"/>
        <rFont val="Arial"/>
        <family val="2"/>
      </rPr>
      <t>pi/f</t>
    </r>
  </si>
  <si>
    <r>
      <rPr>
        <sz val="9"/>
        <rFont val="Arial"/>
        <family val="2"/>
      </rPr>
      <t xml:space="preserve">CDC </t>
    </r>
    <r>
      <rPr>
        <b/>
        <sz val="9"/>
        <rFont val="Arial"/>
        <family val="2"/>
      </rPr>
      <t xml:space="preserve"> (IT)  </t>
    </r>
    <r>
      <rPr>
        <i/>
        <u val="single"/>
        <sz val="9"/>
        <rFont val="Arial"/>
        <family val="2"/>
      </rPr>
      <t>ac3a</t>
    </r>
  </si>
  <si>
    <r>
      <rPr>
        <sz val="8"/>
        <rFont val="Arial"/>
        <family val="2"/>
      </rPr>
      <t>DIP+CSS</t>
    </r>
    <r>
      <rPr>
        <b/>
        <sz val="8"/>
        <rFont val="Arial"/>
        <family val="2"/>
      </rPr>
      <t xml:space="preserve">    (ITP) </t>
    </r>
    <r>
      <rPr>
        <i/>
        <u val="single"/>
        <sz val="8"/>
        <rFont val="Arial"/>
        <family val="2"/>
      </rPr>
      <t>cdi</t>
    </r>
  </si>
  <si>
    <r>
      <t>(P)</t>
    </r>
    <r>
      <rPr>
        <sz val="10"/>
        <rFont val="Arial"/>
        <family val="2"/>
      </rPr>
      <t xml:space="preserve">         </t>
    </r>
    <r>
      <rPr>
        <i/>
        <u val="single"/>
        <sz val="10"/>
        <rFont val="Arial"/>
        <family val="2"/>
      </rPr>
      <t>it</t>
    </r>
  </si>
  <si>
    <r>
      <t xml:space="preserve">CDC  </t>
    </r>
    <r>
      <rPr>
        <b/>
        <sz val="10"/>
        <rFont val="Arial"/>
        <family val="2"/>
      </rPr>
      <t>(P*)</t>
    </r>
    <r>
      <rPr>
        <sz val="10"/>
        <rFont val="Arial"/>
        <family val="2"/>
      </rPr>
      <t xml:space="preserve">    </t>
    </r>
    <r>
      <rPr>
        <i/>
        <u val="single"/>
        <sz val="10"/>
        <rFont val="Arial"/>
        <family val="2"/>
      </rPr>
      <t>it</t>
    </r>
  </si>
  <si>
    <t>(IP+P/P)</t>
  </si>
  <si>
    <r>
      <t>(IP+P/P)</t>
    </r>
    <r>
      <rPr>
        <sz val="10"/>
        <rFont val="Arial"/>
        <family val="2"/>
      </rPr>
      <t xml:space="preserve">    </t>
    </r>
    <r>
      <rPr>
        <i/>
        <u val="single"/>
        <sz val="10"/>
        <rFont val="Arial"/>
        <family val="2"/>
      </rPr>
      <t>itg</t>
    </r>
  </si>
  <si>
    <r>
      <t>(ITP)</t>
    </r>
    <r>
      <rPr>
        <sz val="10"/>
        <rFont val="Arial"/>
        <family val="2"/>
      </rPr>
      <t xml:space="preserve">          </t>
    </r>
  </si>
  <si>
    <t>FINE 1° Q.</t>
  </si>
  <si>
    <t>COMMENTO  ESITI SCRUTINI</t>
  </si>
  <si>
    <t>(P*)</t>
  </si>
  <si>
    <r>
      <t xml:space="preserve">CDC   </t>
    </r>
    <r>
      <rPr>
        <b/>
        <sz val="10"/>
        <rFont val="Arial"/>
        <family val="2"/>
      </rPr>
      <t xml:space="preserve">(P) </t>
    </r>
    <r>
      <rPr>
        <i/>
        <u val="single"/>
        <sz val="10"/>
        <rFont val="Arial"/>
        <family val="2"/>
      </rPr>
      <t>ac4/5a</t>
    </r>
  </si>
  <si>
    <r>
      <t xml:space="preserve">            </t>
    </r>
    <r>
      <rPr>
        <i/>
        <u val="single"/>
        <sz val="10"/>
        <rFont val="Arial"/>
        <family val="2"/>
      </rPr>
      <t>coll</t>
    </r>
    <r>
      <rPr>
        <i/>
        <sz val="10"/>
        <rFont val="Arial"/>
        <family val="2"/>
      </rPr>
      <t xml:space="preserve">  </t>
    </r>
  </si>
  <si>
    <t>FINE LEZIONI  SCRUTINI</t>
  </si>
  <si>
    <t>(PI/F*)</t>
  </si>
  <si>
    <r>
      <t xml:space="preserve">Termine  scuola infanzia </t>
    </r>
    <r>
      <rPr>
        <b/>
        <sz val="10"/>
        <rFont val="Arial"/>
        <family val="2"/>
      </rPr>
      <t>CDU</t>
    </r>
  </si>
  <si>
    <t>ASSEMBLEA DI CLASSE</t>
  </si>
  <si>
    <t>CONSIGLI DI CLASSE</t>
  </si>
  <si>
    <t>CDI</t>
  </si>
  <si>
    <t>COLLEGIO DOCENTI INFANZIA</t>
  </si>
  <si>
    <t>CDS</t>
  </si>
  <si>
    <t>COLLEGIO DOCENTI SECONDARIA</t>
  </si>
  <si>
    <t>COLL</t>
  </si>
  <si>
    <t>COLLOQUI INFANZIA</t>
  </si>
  <si>
    <r>
      <rPr>
        <sz val="9"/>
        <rFont val="Arial"/>
        <family val="2"/>
      </rPr>
      <t>CDS</t>
    </r>
    <r>
      <rPr>
        <b/>
        <sz val="9"/>
        <rFont val="Arial"/>
        <family val="2"/>
      </rPr>
      <t xml:space="preserve">  (PI/F) </t>
    </r>
    <r>
      <rPr>
        <i/>
        <u val="single"/>
        <sz val="9"/>
        <rFont val="Arial"/>
        <family val="2"/>
      </rPr>
      <t>pi/f</t>
    </r>
  </si>
  <si>
    <t>DIP</t>
  </si>
  <si>
    <t>ITG</t>
  </si>
  <si>
    <t>INTERCLASSE/SEZIONE TECNICA</t>
  </si>
  <si>
    <t>INTERCLASSE/SEZIONE TECNICA GENITORI</t>
  </si>
  <si>
    <t>PROGRAMMAZIONE</t>
  </si>
  <si>
    <t xml:space="preserve"> </t>
  </si>
  <si>
    <t>P/P</t>
  </si>
  <si>
    <t>PI/F</t>
  </si>
  <si>
    <t>PROGETTAZIONE INIZIALE FINALE</t>
  </si>
  <si>
    <t>RILEVAZIONI BIMESTRALI</t>
  </si>
  <si>
    <t>RILEVAZIONI QUADRIMESTRALI</t>
  </si>
  <si>
    <t>SOLO MATTINA 12:30 inf  12:50 prim</t>
  </si>
  <si>
    <t>PROGRAMMAZIONE CLASSI PARALLELE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</si>
</sst>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0"/>
      <color indexed="53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63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u val="single"/>
      <sz val="8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9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1" fillId="0" borderId="14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wrapText="1"/>
    </xf>
    <xf numFmtId="0" fontId="10" fillId="36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10" fillId="36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6" fillId="34" borderId="19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6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/>
    </xf>
    <xf numFmtId="0" fontId="21" fillId="33" borderId="32" xfId="0" applyFont="1" applyFill="1" applyBorder="1" applyAlignment="1">
      <alignment/>
    </xf>
    <xf numFmtId="0" fontId="21" fillId="0" borderId="33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36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4" fillId="0" borderId="0" xfId="46" applyFont="1" applyAlignment="1">
      <alignment horizontal="center" vertical="center" wrapText="1"/>
      <protection/>
    </xf>
    <xf numFmtId="0" fontId="25" fillId="0" borderId="0" xfId="46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13" fillId="0" borderId="0" xfId="46" applyFont="1" applyAlignment="1">
      <alignment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0" fontId="25" fillId="0" borderId="0" xfId="46" applyFont="1" applyAlignment="1">
      <alignment horizontal="left" vertical="center" wrapText="1"/>
      <protection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9" fillId="33" borderId="4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vertical="center" wrapText="1"/>
    </xf>
    <xf numFmtId="0" fontId="12" fillId="37" borderId="18" xfId="0" applyFont="1" applyFill="1" applyBorder="1" applyAlignment="1">
      <alignment vertical="center" wrapText="1"/>
    </xf>
    <xf numFmtId="0" fontId="13" fillId="35" borderId="59" xfId="0" applyFont="1" applyFill="1" applyBorder="1" applyAlignment="1">
      <alignment vertical="center" wrapText="1"/>
    </xf>
    <xf numFmtId="0" fontId="13" fillId="35" borderId="21" xfId="0" applyFont="1" applyFill="1" applyBorder="1" applyAlignment="1">
      <alignment vertical="center" wrapText="1"/>
    </xf>
    <xf numFmtId="0" fontId="0" fillId="37" borderId="60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vertical="center" wrapText="1"/>
    </xf>
    <xf numFmtId="0" fontId="13" fillId="37" borderId="12" xfId="0" applyFont="1" applyFill="1" applyBorder="1" applyAlignment="1">
      <alignment vertical="center" wrapText="1"/>
    </xf>
    <xf numFmtId="0" fontId="13" fillId="34" borderId="44" xfId="0" applyFont="1" applyFill="1" applyBorder="1" applyAlignment="1">
      <alignment vertical="center" wrapText="1"/>
    </xf>
    <xf numFmtId="0" fontId="0" fillId="38" borderId="61" xfId="0" applyFont="1" applyFill="1" applyBorder="1" applyAlignment="1">
      <alignment vertical="center" wrapText="1"/>
    </xf>
    <xf numFmtId="0" fontId="8" fillId="34" borderId="62" xfId="0" applyFont="1" applyFill="1" applyBorder="1" applyAlignment="1">
      <alignment vertical="center" wrapText="1"/>
    </xf>
    <xf numFmtId="0" fontId="0" fillId="37" borderId="63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13" fillId="39" borderId="11" xfId="0" applyFont="1" applyFill="1" applyBorder="1" applyAlignment="1">
      <alignment vertical="center" wrapText="1"/>
    </xf>
    <xf numFmtId="0" fontId="13" fillId="39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 wrapText="1"/>
    </xf>
    <xf numFmtId="0" fontId="0" fillId="37" borderId="64" xfId="0" applyFont="1" applyFill="1" applyBorder="1" applyAlignment="1">
      <alignment vertical="center" wrapText="1"/>
    </xf>
    <xf numFmtId="0" fontId="14" fillId="37" borderId="12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29" fillId="39" borderId="27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40" borderId="14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40" borderId="17" xfId="0" applyFont="1" applyFill="1" applyBorder="1" applyAlignment="1">
      <alignment vertical="center" wrapText="1"/>
    </xf>
    <xf numFmtId="0" fontId="0" fillId="40" borderId="12" xfId="0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46" applyFont="1" applyAlignment="1">
      <alignment horizontal="left" vertical="center" wrapText="1"/>
      <protection/>
    </xf>
    <xf numFmtId="0" fontId="8" fillId="0" borderId="0" xfId="46" applyFont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49" fontId="5" fillId="36" borderId="69" xfId="0" applyNumberFormat="1" applyFont="1" applyFill="1" applyBorder="1" applyAlignment="1">
      <alignment horizontal="center" vertical="center"/>
    </xf>
    <xf numFmtId="0" fontId="25" fillId="0" borderId="0" xfId="46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13" fillId="0" borderId="0" xfId="46" applyFont="1" applyAlignment="1">
      <alignment vertical="center" wrapText="1"/>
      <protection/>
    </xf>
    <xf numFmtId="49" fontId="5" fillId="36" borderId="7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6" borderId="71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view="pageLayout" workbookViewId="0" topLeftCell="A7">
      <selection activeCell="J47" sqref="J47:J50"/>
    </sheetView>
  </sheetViews>
  <sheetFormatPr defaultColWidth="9.140625" defaultRowHeight="12.75"/>
  <cols>
    <col min="1" max="1" width="2.7109375" style="150" customWidth="1"/>
    <col min="2" max="2" width="4.7109375" style="1" customWidth="1"/>
    <col min="3" max="3" width="12.7109375" style="1" customWidth="1"/>
    <col min="4" max="4" width="2.7109375" style="150" customWidth="1"/>
    <col min="5" max="5" width="4.7109375" style="1" customWidth="1"/>
    <col min="6" max="6" width="12.7109375" style="1" customWidth="1"/>
    <col min="7" max="7" width="2.7109375" style="150" customWidth="1"/>
    <col min="8" max="8" width="4.7109375" style="1" customWidth="1"/>
    <col min="9" max="9" width="12.7109375" style="1" customWidth="1"/>
    <col min="10" max="10" width="2.7109375" style="150" customWidth="1"/>
    <col min="11" max="11" width="4.7109375" style="1" customWidth="1"/>
    <col min="12" max="12" width="10.7109375" style="2" customWidth="1"/>
    <col min="13" max="13" width="2.7109375" style="150" customWidth="1"/>
    <col min="14" max="14" width="4.7109375" style="1" customWidth="1"/>
    <col min="15" max="15" width="12.7109375" style="1" customWidth="1"/>
    <col min="16" max="16" width="2.7109375" style="150" customWidth="1"/>
    <col min="17" max="17" width="4.7109375" style="1" customWidth="1"/>
    <col min="18" max="18" width="12.7109375" style="1" customWidth="1"/>
    <col min="19" max="19" width="2.7109375" style="150" customWidth="1"/>
    <col min="20" max="20" width="4.7109375" style="1" customWidth="1"/>
    <col min="21" max="21" width="12.7109375" style="1" customWidth="1"/>
    <col min="22" max="22" width="2.7109375" style="150" customWidth="1"/>
    <col min="23" max="23" width="4.7109375" style="1" customWidth="1"/>
    <col min="24" max="24" width="12.7109375" style="1" customWidth="1"/>
    <col min="25" max="25" width="2.7109375" style="150" customWidth="1"/>
    <col min="26" max="26" width="4.7109375" style="1" customWidth="1"/>
    <col min="27" max="27" width="12.7109375" style="1" customWidth="1"/>
    <col min="28" max="28" width="2.7109375" style="150" customWidth="1"/>
    <col min="29" max="29" width="4.7109375" style="1" customWidth="1"/>
    <col min="30" max="30" width="12.7109375" style="1" customWidth="1"/>
    <col min="31" max="31" width="5.00390625" style="1" customWidth="1"/>
    <col min="32" max="16384" width="9.140625" style="1" customWidth="1"/>
  </cols>
  <sheetData>
    <row r="1" spans="1:30" ht="15.75" thickBot="1">
      <c r="A1" s="270">
        <v>2016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  <c r="M1" s="270">
        <v>2017</v>
      </c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</row>
    <row r="2" spans="1:46" ht="12.75">
      <c r="A2" s="273" t="s">
        <v>67</v>
      </c>
      <c r="B2" s="273"/>
      <c r="C2" s="273"/>
      <c r="D2" s="273" t="s">
        <v>3</v>
      </c>
      <c r="E2" s="273"/>
      <c r="F2" s="273"/>
      <c r="G2" s="273" t="s">
        <v>4</v>
      </c>
      <c r="H2" s="273"/>
      <c r="I2" s="273"/>
      <c r="J2" s="273" t="s">
        <v>68</v>
      </c>
      <c r="K2" s="273"/>
      <c r="L2" s="273"/>
      <c r="M2" s="273" t="s">
        <v>6</v>
      </c>
      <c r="N2" s="273"/>
      <c r="O2" s="273"/>
      <c r="P2" s="273" t="s">
        <v>7</v>
      </c>
      <c r="Q2" s="273"/>
      <c r="R2" s="273"/>
      <c r="S2" s="273" t="s">
        <v>8</v>
      </c>
      <c r="T2" s="273"/>
      <c r="U2" s="273"/>
      <c r="V2" s="273" t="s">
        <v>9</v>
      </c>
      <c r="W2" s="273"/>
      <c r="X2" s="273"/>
      <c r="Y2" s="273" t="s">
        <v>10</v>
      </c>
      <c r="Z2" s="273"/>
      <c r="AA2" s="273"/>
      <c r="AB2" s="273" t="s">
        <v>11</v>
      </c>
      <c r="AC2" s="273"/>
      <c r="AD2" s="273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30" s="20" customFormat="1" ht="24.75" customHeight="1">
      <c r="A3" s="146">
        <v>1</v>
      </c>
      <c r="B3" s="125" t="s">
        <v>60</v>
      </c>
      <c r="C3" s="259" t="s">
        <v>53</v>
      </c>
      <c r="D3" s="151">
        <v>1</v>
      </c>
      <c r="E3" s="167" t="s">
        <v>62</v>
      </c>
      <c r="F3" s="127"/>
      <c r="G3" s="146">
        <v>1</v>
      </c>
      <c r="H3" s="197" t="s">
        <v>65</v>
      </c>
      <c r="I3" s="207" t="s">
        <v>15</v>
      </c>
      <c r="J3" s="146">
        <v>1</v>
      </c>
      <c r="K3" s="125" t="s">
        <v>60</v>
      </c>
      <c r="L3" s="251" t="s">
        <v>93</v>
      </c>
      <c r="M3" s="146">
        <v>1</v>
      </c>
      <c r="N3" s="167" t="s">
        <v>63</v>
      </c>
      <c r="O3" s="207" t="s">
        <v>17</v>
      </c>
      <c r="P3" s="146">
        <v>1</v>
      </c>
      <c r="Q3" s="125" t="s">
        <v>66</v>
      </c>
      <c r="R3" s="250" t="s">
        <v>102</v>
      </c>
      <c r="S3" s="146">
        <v>1</v>
      </c>
      <c r="T3" s="125" t="s">
        <v>66</v>
      </c>
      <c r="U3" s="245" t="s">
        <v>86</v>
      </c>
      <c r="V3" s="146">
        <v>1</v>
      </c>
      <c r="W3" s="167" t="s">
        <v>62</v>
      </c>
      <c r="X3" s="127"/>
      <c r="Y3" s="223">
        <v>1</v>
      </c>
      <c r="Z3" s="167" t="s">
        <v>64</v>
      </c>
      <c r="AA3" s="225" t="s">
        <v>20</v>
      </c>
      <c r="AB3" s="151">
        <v>1</v>
      </c>
      <c r="AC3" s="125" t="s">
        <v>60</v>
      </c>
      <c r="AD3" s="118"/>
    </row>
    <row r="4" spans="1:30" s="20" customFormat="1" ht="24.75" customHeight="1">
      <c r="A4" s="146">
        <v>2</v>
      </c>
      <c r="B4" s="125" t="s">
        <v>61</v>
      </c>
      <c r="C4" s="126"/>
      <c r="D4" s="146">
        <v>2</v>
      </c>
      <c r="E4" s="167" t="s">
        <v>63</v>
      </c>
      <c r="F4" s="127"/>
      <c r="G4" s="146">
        <v>2</v>
      </c>
      <c r="H4" s="125" t="s">
        <v>66</v>
      </c>
      <c r="I4" s="245" t="s">
        <v>117</v>
      </c>
      <c r="J4" s="146">
        <v>2</v>
      </c>
      <c r="K4" s="125" t="s">
        <v>61</v>
      </c>
      <c r="L4" s="118"/>
      <c r="M4" s="146">
        <v>2</v>
      </c>
      <c r="N4" s="125" t="s">
        <v>64</v>
      </c>
      <c r="O4" s="209" t="s">
        <v>71</v>
      </c>
      <c r="P4" s="146">
        <v>2</v>
      </c>
      <c r="Q4" s="125" t="s">
        <v>60</v>
      </c>
      <c r="R4" s="230" t="s">
        <v>79</v>
      </c>
      <c r="S4" s="146">
        <v>2</v>
      </c>
      <c r="T4" s="125" t="s">
        <v>60</v>
      </c>
      <c r="U4" s="128"/>
      <c r="V4" s="146">
        <v>2</v>
      </c>
      <c r="W4" s="167" t="s">
        <v>63</v>
      </c>
      <c r="X4" s="127"/>
      <c r="Y4" s="146">
        <v>2</v>
      </c>
      <c r="Z4" s="125" t="s">
        <v>65</v>
      </c>
      <c r="AA4" s="237" t="s">
        <v>74</v>
      </c>
      <c r="AB4" s="223">
        <v>2</v>
      </c>
      <c r="AC4" s="167" t="s">
        <v>61</v>
      </c>
      <c r="AD4" s="224" t="s">
        <v>23</v>
      </c>
    </row>
    <row r="5" spans="1:31" s="20" customFormat="1" ht="24.75" customHeight="1">
      <c r="A5" s="146">
        <v>3</v>
      </c>
      <c r="B5" s="206" t="s">
        <v>62</v>
      </c>
      <c r="C5" s="205"/>
      <c r="D5" s="146">
        <v>3</v>
      </c>
      <c r="E5" s="125" t="s">
        <v>64</v>
      </c>
      <c r="F5" s="126"/>
      <c r="G5" s="146">
        <v>3</v>
      </c>
      <c r="H5" s="125" t="s">
        <v>60</v>
      </c>
      <c r="I5" s="119"/>
      <c r="J5" s="146">
        <v>3</v>
      </c>
      <c r="K5" s="167" t="s">
        <v>62</v>
      </c>
      <c r="L5" s="127"/>
      <c r="M5" s="146">
        <v>3</v>
      </c>
      <c r="N5" s="125" t="s">
        <v>65</v>
      </c>
      <c r="O5" s="209" t="s">
        <v>71</v>
      </c>
      <c r="P5" s="146">
        <v>3</v>
      </c>
      <c r="Q5" s="125" t="s">
        <v>61</v>
      </c>
      <c r="R5" s="230" t="s">
        <v>79</v>
      </c>
      <c r="S5" s="146">
        <v>3</v>
      </c>
      <c r="T5" s="125" t="s">
        <v>61</v>
      </c>
      <c r="U5" s="128" t="s">
        <v>84</v>
      </c>
      <c r="V5" s="146">
        <v>3</v>
      </c>
      <c r="W5" s="125" t="s">
        <v>64</v>
      </c>
      <c r="X5" s="126"/>
      <c r="Y5" s="172">
        <v>3</v>
      </c>
      <c r="Z5" s="129" t="s">
        <v>66</v>
      </c>
      <c r="AA5" s="230" t="s">
        <v>109</v>
      </c>
      <c r="AB5" s="146">
        <v>3</v>
      </c>
      <c r="AC5" s="167" t="s">
        <v>62</v>
      </c>
      <c r="AD5" s="180"/>
      <c r="AE5" s="182"/>
    </row>
    <row r="6" spans="1:31" s="20" customFormat="1" ht="24.75" customHeight="1">
      <c r="A6" s="146">
        <v>4</v>
      </c>
      <c r="B6" s="167" t="s">
        <v>63</v>
      </c>
      <c r="C6" s="205"/>
      <c r="D6" s="146">
        <v>4</v>
      </c>
      <c r="E6" s="125" t="s">
        <v>65</v>
      </c>
      <c r="F6" s="228" t="s">
        <v>72</v>
      </c>
      <c r="G6" s="146">
        <v>4</v>
      </c>
      <c r="H6" s="125" t="s">
        <v>61</v>
      </c>
      <c r="I6" s="128"/>
      <c r="J6" s="146">
        <v>4</v>
      </c>
      <c r="K6" s="167" t="s">
        <v>63</v>
      </c>
      <c r="L6" s="127"/>
      <c r="M6" s="146">
        <v>4</v>
      </c>
      <c r="N6" s="129" t="s">
        <v>66</v>
      </c>
      <c r="O6" s="209" t="s">
        <v>71</v>
      </c>
      <c r="P6" s="146">
        <v>4</v>
      </c>
      <c r="Q6" s="167" t="s">
        <v>62</v>
      </c>
      <c r="R6" s="127"/>
      <c r="S6" s="146">
        <v>4</v>
      </c>
      <c r="T6" s="167" t="s">
        <v>62</v>
      </c>
      <c r="U6" s="127"/>
      <c r="V6" s="146">
        <v>4</v>
      </c>
      <c r="W6" s="125" t="s">
        <v>65</v>
      </c>
      <c r="X6" s="126"/>
      <c r="Y6" s="172">
        <v>4</v>
      </c>
      <c r="Z6" s="129" t="s">
        <v>60</v>
      </c>
      <c r="AA6" s="128"/>
      <c r="AB6" s="146">
        <v>4</v>
      </c>
      <c r="AC6" s="167" t="s">
        <v>63</v>
      </c>
      <c r="AD6" s="180"/>
      <c r="AE6" s="182"/>
    </row>
    <row r="7" spans="1:31" s="20" customFormat="1" ht="24.75" customHeight="1">
      <c r="A7" s="146">
        <v>5</v>
      </c>
      <c r="B7" s="125" t="s">
        <v>64</v>
      </c>
      <c r="C7" s="252" t="s">
        <v>114</v>
      </c>
      <c r="D7" s="146">
        <v>5</v>
      </c>
      <c r="E7" s="129" t="s">
        <v>66</v>
      </c>
      <c r="F7" s="244" t="s">
        <v>86</v>
      </c>
      <c r="G7" s="146">
        <v>5</v>
      </c>
      <c r="H7" s="167" t="s">
        <v>62</v>
      </c>
      <c r="I7" s="127"/>
      <c r="J7" s="146">
        <v>5</v>
      </c>
      <c r="K7" s="125" t="s">
        <v>64</v>
      </c>
      <c r="L7" s="247" t="s">
        <v>86</v>
      </c>
      <c r="M7" s="146">
        <v>5</v>
      </c>
      <c r="N7" s="129" t="s">
        <v>60</v>
      </c>
      <c r="O7" s="209" t="s">
        <v>71</v>
      </c>
      <c r="P7" s="146">
        <v>5</v>
      </c>
      <c r="Q7" s="167" t="s">
        <v>63</v>
      </c>
      <c r="R7" s="127"/>
      <c r="S7" s="146">
        <v>5</v>
      </c>
      <c r="T7" s="167" t="s">
        <v>63</v>
      </c>
      <c r="U7" s="127"/>
      <c r="V7" s="146">
        <v>5</v>
      </c>
      <c r="W7" s="129" t="s">
        <v>66</v>
      </c>
      <c r="X7" s="244" t="s">
        <v>92</v>
      </c>
      <c r="Y7" s="172">
        <v>5</v>
      </c>
      <c r="Z7" s="129" t="s">
        <v>61</v>
      </c>
      <c r="AA7" s="128"/>
      <c r="AB7" s="146">
        <v>5</v>
      </c>
      <c r="AC7" s="125" t="s">
        <v>64</v>
      </c>
      <c r="AD7" s="194"/>
      <c r="AE7" s="182"/>
    </row>
    <row r="8" spans="1:31" s="20" customFormat="1" ht="24.75" customHeight="1">
      <c r="A8" s="146">
        <v>6</v>
      </c>
      <c r="B8" s="125" t="s">
        <v>65</v>
      </c>
      <c r="C8" s="253" t="s">
        <v>113</v>
      </c>
      <c r="D8" s="146">
        <v>6</v>
      </c>
      <c r="E8" s="129" t="s">
        <v>60</v>
      </c>
      <c r="F8" s="126"/>
      <c r="G8" s="146">
        <v>6</v>
      </c>
      <c r="H8" s="167" t="s">
        <v>63</v>
      </c>
      <c r="I8" s="127"/>
      <c r="J8" s="146">
        <v>6</v>
      </c>
      <c r="K8" s="129" t="s">
        <v>65</v>
      </c>
      <c r="L8" s="118" t="s">
        <v>73</v>
      </c>
      <c r="M8" s="146">
        <v>6</v>
      </c>
      <c r="N8" s="167" t="s">
        <v>61</v>
      </c>
      <c r="O8" s="207" t="s">
        <v>24</v>
      </c>
      <c r="P8" s="146">
        <v>6</v>
      </c>
      <c r="Q8" s="125" t="s">
        <v>64</v>
      </c>
      <c r="R8" s="237" t="s">
        <v>79</v>
      </c>
      <c r="S8" s="146">
        <v>6</v>
      </c>
      <c r="T8" s="125" t="s">
        <v>64</v>
      </c>
      <c r="U8" s="128"/>
      <c r="V8" s="146">
        <v>6</v>
      </c>
      <c r="W8" s="129" t="s">
        <v>60</v>
      </c>
      <c r="X8" s="177"/>
      <c r="Y8" s="152">
        <v>6</v>
      </c>
      <c r="Z8" s="167" t="s">
        <v>62</v>
      </c>
      <c r="AA8" s="127"/>
      <c r="AB8" s="146">
        <v>6</v>
      </c>
      <c r="AC8" s="129" t="s">
        <v>65</v>
      </c>
      <c r="AD8" s="195"/>
      <c r="AE8" s="182"/>
    </row>
    <row r="9" spans="1:30" s="20" customFormat="1" ht="24.75" customHeight="1">
      <c r="A9" s="146">
        <v>7</v>
      </c>
      <c r="B9" s="125" t="s">
        <v>66</v>
      </c>
      <c r="C9" s="254" t="s">
        <v>112</v>
      </c>
      <c r="D9" s="146">
        <v>7</v>
      </c>
      <c r="E9" s="129" t="s">
        <v>61</v>
      </c>
      <c r="F9" s="126"/>
      <c r="G9" s="146">
        <v>7</v>
      </c>
      <c r="H9" s="125" t="s">
        <v>64</v>
      </c>
      <c r="I9" s="128"/>
      <c r="J9" s="146">
        <v>7</v>
      </c>
      <c r="K9" s="125" t="s">
        <v>66</v>
      </c>
      <c r="L9" s="121" t="s">
        <v>100</v>
      </c>
      <c r="M9" s="146">
        <v>7</v>
      </c>
      <c r="N9" s="167" t="s">
        <v>62</v>
      </c>
      <c r="O9" s="127"/>
      <c r="P9" s="146">
        <v>7</v>
      </c>
      <c r="Q9" s="129" t="s">
        <v>65</v>
      </c>
      <c r="R9" s="230" t="s">
        <v>79</v>
      </c>
      <c r="S9" s="146">
        <v>7</v>
      </c>
      <c r="T9" s="129" t="s">
        <v>65</v>
      </c>
      <c r="U9" s="230" t="s">
        <v>80</v>
      </c>
      <c r="V9" s="146">
        <v>7</v>
      </c>
      <c r="W9" s="129" t="s">
        <v>61</v>
      </c>
      <c r="X9" s="177"/>
      <c r="Y9" s="152">
        <v>7</v>
      </c>
      <c r="Z9" s="167" t="s">
        <v>63</v>
      </c>
      <c r="AA9" s="127"/>
      <c r="AB9" s="146">
        <v>7</v>
      </c>
      <c r="AC9" s="125" t="s">
        <v>66</v>
      </c>
      <c r="AD9" s="246" t="s">
        <v>86</v>
      </c>
    </row>
    <row r="10" spans="1:30" s="20" customFormat="1" ht="24.75" customHeight="1">
      <c r="A10" s="146">
        <v>8</v>
      </c>
      <c r="B10" s="206" t="s">
        <v>60</v>
      </c>
      <c r="C10" s="218" t="s">
        <v>69</v>
      </c>
      <c r="D10" s="146">
        <v>8</v>
      </c>
      <c r="E10" s="206" t="s">
        <v>62</v>
      </c>
      <c r="F10" s="205"/>
      <c r="G10" s="146">
        <v>8</v>
      </c>
      <c r="H10" s="129" t="s">
        <v>65</v>
      </c>
      <c r="I10" s="128"/>
      <c r="J10" s="146">
        <v>8</v>
      </c>
      <c r="K10" s="167" t="s">
        <v>60</v>
      </c>
      <c r="L10" s="208" t="s">
        <v>25</v>
      </c>
      <c r="M10" s="146">
        <v>8</v>
      </c>
      <c r="N10" s="167" t="s">
        <v>63</v>
      </c>
      <c r="O10" s="127"/>
      <c r="P10" s="146">
        <v>8</v>
      </c>
      <c r="Q10" s="125" t="s">
        <v>66</v>
      </c>
      <c r="R10" s="245" t="s">
        <v>103</v>
      </c>
      <c r="S10" s="146">
        <v>8</v>
      </c>
      <c r="T10" s="125" t="s">
        <v>66</v>
      </c>
      <c r="U10" s="245" t="s">
        <v>86</v>
      </c>
      <c r="V10" s="146">
        <v>8</v>
      </c>
      <c r="W10" s="206" t="s">
        <v>62</v>
      </c>
      <c r="X10" s="205"/>
      <c r="Y10" s="172">
        <v>8</v>
      </c>
      <c r="Z10" s="125" t="s">
        <v>64</v>
      </c>
      <c r="AA10" s="128"/>
      <c r="AB10" s="146">
        <v>8</v>
      </c>
      <c r="AC10" s="129" t="s">
        <v>60</v>
      </c>
      <c r="AD10" s="131"/>
    </row>
    <row r="11" spans="1:30" s="20" customFormat="1" ht="24.75" customHeight="1">
      <c r="A11" s="146">
        <v>9</v>
      </c>
      <c r="B11" s="125" t="s">
        <v>61</v>
      </c>
      <c r="C11" s="126"/>
      <c r="D11" s="146">
        <v>9</v>
      </c>
      <c r="E11" s="167" t="s">
        <v>63</v>
      </c>
      <c r="F11" s="205"/>
      <c r="G11" s="146">
        <v>9</v>
      </c>
      <c r="H11" s="125" t="s">
        <v>66</v>
      </c>
      <c r="I11" s="245" t="s">
        <v>118</v>
      </c>
      <c r="J11" s="146">
        <v>9</v>
      </c>
      <c r="K11" s="129" t="s">
        <v>61</v>
      </c>
      <c r="L11" s="121"/>
      <c r="M11" s="146">
        <v>9</v>
      </c>
      <c r="N11" s="125" t="s">
        <v>64</v>
      </c>
      <c r="O11" s="128"/>
      <c r="P11" s="146">
        <v>9</v>
      </c>
      <c r="Q11" s="129" t="s">
        <v>60</v>
      </c>
      <c r="R11" s="128"/>
      <c r="S11" s="146">
        <v>9</v>
      </c>
      <c r="T11" s="129" t="s">
        <v>60</v>
      </c>
      <c r="U11" s="128"/>
      <c r="V11" s="146">
        <v>9</v>
      </c>
      <c r="W11" s="167" t="s">
        <v>63</v>
      </c>
      <c r="X11" s="205"/>
      <c r="Y11" s="192">
        <v>9</v>
      </c>
      <c r="Z11" s="129" t="s">
        <v>65</v>
      </c>
      <c r="AA11" s="128" t="s">
        <v>94</v>
      </c>
      <c r="AB11" s="146">
        <v>9</v>
      </c>
      <c r="AC11" s="129" t="s">
        <v>61</v>
      </c>
      <c r="AD11" s="122" t="s">
        <v>125</v>
      </c>
    </row>
    <row r="12" spans="1:30" s="20" customFormat="1" ht="24.75" customHeight="1">
      <c r="A12" s="146">
        <v>10</v>
      </c>
      <c r="B12" s="206" t="s">
        <v>13</v>
      </c>
      <c r="C12" s="231"/>
      <c r="D12" s="146">
        <v>10</v>
      </c>
      <c r="E12" s="125" t="s">
        <v>64</v>
      </c>
      <c r="F12" s="126"/>
      <c r="G12" s="146">
        <v>10</v>
      </c>
      <c r="H12" s="129" t="s">
        <v>60</v>
      </c>
      <c r="I12" s="128"/>
      <c r="J12" s="146">
        <v>10</v>
      </c>
      <c r="K12" s="167" t="s">
        <v>62</v>
      </c>
      <c r="L12" s="127"/>
      <c r="M12" s="146">
        <v>10</v>
      </c>
      <c r="N12" s="129" t="s">
        <v>65</v>
      </c>
      <c r="O12" s="128"/>
      <c r="P12" s="146">
        <v>10</v>
      </c>
      <c r="Q12" s="129" t="s">
        <v>61</v>
      </c>
      <c r="R12" s="128"/>
      <c r="S12" s="146">
        <v>10</v>
      </c>
      <c r="T12" s="129" t="s">
        <v>61</v>
      </c>
      <c r="U12" s="128"/>
      <c r="V12" s="146">
        <v>10</v>
      </c>
      <c r="W12" s="125" t="s">
        <v>64</v>
      </c>
      <c r="X12" s="244" t="s">
        <v>93</v>
      </c>
      <c r="Y12" s="193">
        <v>10</v>
      </c>
      <c r="Z12" s="125" t="s">
        <v>66</v>
      </c>
      <c r="AA12" s="128" t="s">
        <v>110</v>
      </c>
      <c r="AB12" s="146">
        <v>10</v>
      </c>
      <c r="AC12" s="206" t="s">
        <v>62</v>
      </c>
      <c r="AD12" s="227"/>
    </row>
    <row r="13" spans="1:30" s="20" customFormat="1" ht="24.75" customHeight="1">
      <c r="A13" s="146">
        <v>11</v>
      </c>
      <c r="B13" s="168" t="s">
        <v>63</v>
      </c>
      <c r="C13" s="232"/>
      <c r="D13" s="172">
        <v>11</v>
      </c>
      <c r="E13" s="129" t="s">
        <v>65</v>
      </c>
      <c r="F13" s="126"/>
      <c r="G13" s="146">
        <v>11</v>
      </c>
      <c r="H13" s="129" t="s">
        <v>61</v>
      </c>
      <c r="I13" s="128"/>
      <c r="J13" s="146">
        <v>11</v>
      </c>
      <c r="K13" s="167" t="s">
        <v>63</v>
      </c>
      <c r="L13" s="127"/>
      <c r="M13" s="146">
        <v>11</v>
      </c>
      <c r="N13" s="125" t="s">
        <v>66</v>
      </c>
      <c r="O13" s="258" t="s">
        <v>53</v>
      </c>
      <c r="P13" s="146">
        <v>11</v>
      </c>
      <c r="Q13" s="167" t="s">
        <v>62</v>
      </c>
      <c r="R13" s="127"/>
      <c r="S13" s="146">
        <v>11</v>
      </c>
      <c r="T13" s="167" t="s">
        <v>62</v>
      </c>
      <c r="U13" s="127"/>
      <c r="V13" s="146">
        <v>11</v>
      </c>
      <c r="W13" s="129" t="s">
        <v>65</v>
      </c>
      <c r="X13" s="244" t="s">
        <v>93</v>
      </c>
      <c r="Y13" s="172">
        <v>11</v>
      </c>
      <c r="Z13" s="129" t="s">
        <v>60</v>
      </c>
      <c r="AA13" s="128"/>
      <c r="AB13" s="146">
        <v>11</v>
      </c>
      <c r="AC13" s="167" t="s">
        <v>63</v>
      </c>
      <c r="AD13" s="234"/>
    </row>
    <row r="14" spans="1:30" s="20" customFormat="1" ht="24.75" customHeight="1">
      <c r="A14" s="146">
        <v>12</v>
      </c>
      <c r="B14" s="125" t="s">
        <v>64</v>
      </c>
      <c r="C14" s="255" t="s">
        <v>111</v>
      </c>
      <c r="D14" s="146">
        <v>12</v>
      </c>
      <c r="E14" s="125" t="s">
        <v>66</v>
      </c>
      <c r="F14" s="261" t="s">
        <v>53</v>
      </c>
      <c r="G14" s="146">
        <v>12</v>
      </c>
      <c r="H14" s="167" t="s">
        <v>62</v>
      </c>
      <c r="I14" s="127"/>
      <c r="J14" s="146">
        <v>12</v>
      </c>
      <c r="K14" s="125" t="s">
        <v>64</v>
      </c>
      <c r="L14" s="121"/>
      <c r="M14" s="146">
        <v>12</v>
      </c>
      <c r="N14" s="129" t="s">
        <v>60</v>
      </c>
      <c r="O14" s="128"/>
      <c r="P14" s="146">
        <v>12</v>
      </c>
      <c r="Q14" s="167" t="s">
        <v>63</v>
      </c>
      <c r="R14" s="127"/>
      <c r="S14" s="146">
        <v>12</v>
      </c>
      <c r="T14" s="167" t="s">
        <v>63</v>
      </c>
      <c r="U14" s="127"/>
      <c r="V14" s="146">
        <v>12</v>
      </c>
      <c r="W14" s="125" t="s">
        <v>66</v>
      </c>
      <c r="X14" s="178"/>
      <c r="Y14" s="172">
        <v>12</v>
      </c>
      <c r="Z14" s="129" t="s">
        <v>61</v>
      </c>
      <c r="AA14" s="128"/>
      <c r="AB14" s="146">
        <v>12</v>
      </c>
      <c r="AC14" s="125" t="s">
        <v>64</v>
      </c>
      <c r="AD14" s="121"/>
    </row>
    <row r="15" spans="1:30" s="20" customFormat="1" ht="24.75" customHeight="1">
      <c r="A15" s="146">
        <v>13</v>
      </c>
      <c r="B15" s="125" t="s">
        <v>65</v>
      </c>
      <c r="C15" s="256" t="s">
        <v>136</v>
      </c>
      <c r="D15" s="146">
        <v>13</v>
      </c>
      <c r="E15" s="129" t="s">
        <v>60</v>
      </c>
      <c r="F15" s="126"/>
      <c r="G15" s="146">
        <v>13</v>
      </c>
      <c r="H15" s="167" t="s">
        <v>63</v>
      </c>
      <c r="I15" s="127"/>
      <c r="J15" s="146">
        <v>13</v>
      </c>
      <c r="K15" s="129" t="s">
        <v>65</v>
      </c>
      <c r="L15" s="229" t="s">
        <v>74</v>
      </c>
      <c r="M15" s="146">
        <v>13</v>
      </c>
      <c r="N15" s="129" t="s">
        <v>61</v>
      </c>
      <c r="O15" s="128"/>
      <c r="P15" s="146">
        <v>13</v>
      </c>
      <c r="Q15" s="125" t="s">
        <v>64</v>
      </c>
      <c r="R15" s="128"/>
      <c r="S15" s="146">
        <v>13</v>
      </c>
      <c r="T15" s="125" t="s">
        <v>64</v>
      </c>
      <c r="U15" s="128"/>
      <c r="V15" s="146">
        <v>13</v>
      </c>
      <c r="W15" s="129" t="s">
        <v>60</v>
      </c>
      <c r="X15" s="214" t="s">
        <v>27</v>
      </c>
      <c r="Y15" s="172">
        <v>13</v>
      </c>
      <c r="Z15" s="167" t="s">
        <v>62</v>
      </c>
      <c r="AA15" s="127"/>
      <c r="AB15" s="146">
        <v>13</v>
      </c>
      <c r="AC15" s="129" t="s">
        <v>65</v>
      </c>
      <c r="AD15" s="247" t="s">
        <v>96</v>
      </c>
    </row>
    <row r="16" spans="1:30" s="20" customFormat="1" ht="24.75" customHeight="1">
      <c r="A16" s="146">
        <v>14</v>
      </c>
      <c r="B16" s="125" t="s">
        <v>66</v>
      </c>
      <c r="C16" s="260" t="s">
        <v>53</v>
      </c>
      <c r="D16" s="146">
        <v>14</v>
      </c>
      <c r="E16" s="129" t="s">
        <v>61</v>
      </c>
      <c r="F16" s="126"/>
      <c r="G16" s="146">
        <v>14</v>
      </c>
      <c r="H16" s="125" t="s">
        <v>64</v>
      </c>
      <c r="I16" s="128" t="s">
        <v>82</v>
      </c>
      <c r="J16" s="146">
        <v>14</v>
      </c>
      <c r="K16" s="125" t="s">
        <v>66</v>
      </c>
      <c r="L16" s="229" t="s">
        <v>101</v>
      </c>
      <c r="M16" s="146">
        <v>14</v>
      </c>
      <c r="N16" s="167" t="s">
        <v>62</v>
      </c>
      <c r="O16" s="127"/>
      <c r="P16" s="146">
        <v>14</v>
      </c>
      <c r="Q16" s="129" t="s">
        <v>65</v>
      </c>
      <c r="R16" s="237" t="s">
        <v>121</v>
      </c>
      <c r="S16" s="146">
        <v>14</v>
      </c>
      <c r="T16" s="129" t="s">
        <v>65</v>
      </c>
      <c r="U16" s="128" t="s">
        <v>73</v>
      </c>
      <c r="V16" s="146">
        <v>14</v>
      </c>
      <c r="W16" s="129" t="s">
        <v>61</v>
      </c>
      <c r="X16" s="214" t="s">
        <v>27</v>
      </c>
      <c r="Y16" s="172">
        <v>14</v>
      </c>
      <c r="Z16" s="167" t="s">
        <v>63</v>
      </c>
      <c r="AA16" s="127"/>
      <c r="AB16" s="146">
        <v>14</v>
      </c>
      <c r="AC16" s="125" t="s">
        <v>66</v>
      </c>
      <c r="AD16" s="247" t="s">
        <v>97</v>
      </c>
    </row>
    <row r="17" spans="1:30" s="20" customFormat="1" ht="24.75" customHeight="1">
      <c r="A17" s="146">
        <v>15</v>
      </c>
      <c r="B17" s="133" t="s">
        <v>60</v>
      </c>
      <c r="C17" s="226" t="s">
        <v>85</v>
      </c>
      <c r="D17" s="146">
        <v>15</v>
      </c>
      <c r="E17" s="167" t="s">
        <v>62</v>
      </c>
      <c r="F17" s="127"/>
      <c r="G17" s="146">
        <v>15</v>
      </c>
      <c r="H17" s="129" t="s">
        <v>65</v>
      </c>
      <c r="I17" s="128"/>
      <c r="J17" s="146">
        <v>15</v>
      </c>
      <c r="K17" s="129" t="s">
        <v>60</v>
      </c>
      <c r="L17" s="121"/>
      <c r="M17" s="146">
        <v>15</v>
      </c>
      <c r="N17" s="167" t="s">
        <v>63</v>
      </c>
      <c r="O17" s="127"/>
      <c r="P17" s="146">
        <v>15</v>
      </c>
      <c r="Q17" s="125" t="s">
        <v>66</v>
      </c>
      <c r="R17" s="245" t="s">
        <v>90</v>
      </c>
      <c r="S17" s="146">
        <v>15</v>
      </c>
      <c r="T17" s="125" t="s">
        <v>66</v>
      </c>
      <c r="U17" s="128" t="s">
        <v>123</v>
      </c>
      <c r="V17" s="146">
        <v>15</v>
      </c>
      <c r="W17" s="206" t="s">
        <v>62</v>
      </c>
      <c r="X17" s="214" t="s">
        <v>27</v>
      </c>
      <c r="Y17" s="172">
        <v>15</v>
      </c>
      <c r="Z17" s="125" t="s">
        <v>64</v>
      </c>
      <c r="AA17" s="240" t="s">
        <v>124</v>
      </c>
      <c r="AB17" s="146">
        <v>15</v>
      </c>
      <c r="AC17" s="129" t="s">
        <v>60</v>
      </c>
      <c r="AD17" s="247" t="s">
        <v>126</v>
      </c>
    </row>
    <row r="18" spans="1:30" s="20" customFormat="1" ht="24.75" customHeight="1">
      <c r="A18" s="146">
        <v>16</v>
      </c>
      <c r="B18" s="125" t="s">
        <v>61</v>
      </c>
      <c r="C18" s="134"/>
      <c r="D18" s="146">
        <v>16</v>
      </c>
      <c r="E18" s="167" t="s">
        <v>63</v>
      </c>
      <c r="F18" s="127"/>
      <c r="G18" s="146">
        <v>16</v>
      </c>
      <c r="H18" s="125" t="s">
        <v>66</v>
      </c>
      <c r="I18" s="245" t="s">
        <v>119</v>
      </c>
      <c r="J18" s="146">
        <v>16</v>
      </c>
      <c r="K18" s="129" t="s">
        <v>61</v>
      </c>
      <c r="L18" s="121"/>
      <c r="M18" s="146">
        <v>16</v>
      </c>
      <c r="N18" s="125" t="s">
        <v>64</v>
      </c>
      <c r="O18" s="128"/>
      <c r="P18" s="146">
        <v>16</v>
      </c>
      <c r="Q18" s="129" t="s">
        <v>60</v>
      </c>
      <c r="R18" s="128"/>
      <c r="S18" s="146">
        <v>16</v>
      </c>
      <c r="T18" s="129" t="s">
        <v>60</v>
      </c>
      <c r="U18" s="128"/>
      <c r="V18" s="146">
        <v>16</v>
      </c>
      <c r="W18" s="167" t="s">
        <v>63</v>
      </c>
      <c r="X18" s="215" t="s">
        <v>29</v>
      </c>
      <c r="Y18" s="172">
        <v>16</v>
      </c>
      <c r="Z18" s="129" t="s">
        <v>65</v>
      </c>
      <c r="AA18" s="128" t="s">
        <v>73</v>
      </c>
      <c r="AB18" s="146">
        <v>16</v>
      </c>
      <c r="AC18" s="129" t="s">
        <v>61</v>
      </c>
      <c r="AD18" s="121"/>
    </row>
    <row r="19" spans="1:30" s="20" customFormat="1" ht="24.75" customHeight="1">
      <c r="A19" s="146">
        <v>17</v>
      </c>
      <c r="B19" s="198" t="s">
        <v>62</v>
      </c>
      <c r="C19" s="134"/>
      <c r="D19" s="146">
        <v>17</v>
      </c>
      <c r="E19" s="125" t="s">
        <v>64</v>
      </c>
      <c r="F19" s="126"/>
      <c r="G19" s="146">
        <v>17</v>
      </c>
      <c r="H19" s="129" t="s">
        <v>60</v>
      </c>
      <c r="I19" s="258" t="s">
        <v>53</v>
      </c>
      <c r="J19" s="146">
        <v>17</v>
      </c>
      <c r="K19" s="167" t="s">
        <v>62</v>
      </c>
      <c r="L19" s="127"/>
      <c r="M19" s="146">
        <v>17</v>
      </c>
      <c r="N19" s="129" t="s">
        <v>65</v>
      </c>
      <c r="O19" s="128"/>
      <c r="P19" s="146">
        <v>17</v>
      </c>
      <c r="Q19" s="129" t="s">
        <v>61</v>
      </c>
      <c r="R19" s="128"/>
      <c r="S19" s="146">
        <v>17</v>
      </c>
      <c r="T19" s="129" t="s">
        <v>61</v>
      </c>
      <c r="U19" s="128"/>
      <c r="V19" s="146">
        <v>17</v>
      </c>
      <c r="W19" s="217" t="s">
        <v>64</v>
      </c>
      <c r="X19" s="215" t="s">
        <v>30</v>
      </c>
      <c r="Y19" s="172">
        <v>17</v>
      </c>
      <c r="Z19" s="129" t="s">
        <v>66</v>
      </c>
      <c r="AA19" s="245" t="s">
        <v>104</v>
      </c>
      <c r="AB19" s="146">
        <v>17</v>
      </c>
      <c r="AC19" s="217" t="s">
        <v>62</v>
      </c>
      <c r="AD19" s="234"/>
    </row>
    <row r="20" spans="1:30" s="20" customFormat="1" ht="24.75" customHeight="1">
      <c r="A20" s="146">
        <v>18</v>
      </c>
      <c r="B20" s="167" t="s">
        <v>63</v>
      </c>
      <c r="C20" s="233"/>
      <c r="D20" s="146">
        <v>18</v>
      </c>
      <c r="E20" s="129" t="s">
        <v>65</v>
      </c>
      <c r="F20" s="126" t="s">
        <v>98</v>
      </c>
      <c r="G20" s="146">
        <v>18</v>
      </c>
      <c r="H20" s="129" t="s">
        <v>61</v>
      </c>
      <c r="I20" s="128"/>
      <c r="J20" s="146">
        <v>18</v>
      </c>
      <c r="K20" s="167" t="s">
        <v>63</v>
      </c>
      <c r="L20" s="127"/>
      <c r="M20" s="146">
        <v>18</v>
      </c>
      <c r="N20" s="129" t="s">
        <v>66</v>
      </c>
      <c r="O20" s="245" t="s">
        <v>106</v>
      </c>
      <c r="P20" s="146">
        <v>18</v>
      </c>
      <c r="Q20" s="167" t="s">
        <v>62</v>
      </c>
      <c r="R20" s="127"/>
      <c r="S20" s="146">
        <v>18</v>
      </c>
      <c r="T20" s="167" t="s">
        <v>62</v>
      </c>
      <c r="U20" s="127"/>
      <c r="V20" s="146">
        <v>18</v>
      </c>
      <c r="W20" s="129" t="s">
        <v>65</v>
      </c>
      <c r="X20" s="216" t="s">
        <v>27</v>
      </c>
      <c r="Y20" s="172">
        <v>18</v>
      </c>
      <c r="Z20" s="129" t="s">
        <v>60</v>
      </c>
      <c r="AA20" s="258" t="s">
        <v>53</v>
      </c>
      <c r="AB20" s="146">
        <v>18</v>
      </c>
      <c r="AC20" s="204" t="s">
        <v>63</v>
      </c>
      <c r="AD20" s="234"/>
    </row>
    <row r="21" spans="1:30" s="20" customFormat="1" ht="24.75" customHeight="1">
      <c r="A21" s="146">
        <v>19</v>
      </c>
      <c r="B21" s="125" t="s">
        <v>64</v>
      </c>
      <c r="C21" s="134"/>
      <c r="D21" s="146">
        <v>19</v>
      </c>
      <c r="E21" s="129" t="s">
        <v>66</v>
      </c>
      <c r="F21" s="126" t="s">
        <v>116</v>
      </c>
      <c r="G21" s="146">
        <v>19</v>
      </c>
      <c r="H21" s="167" t="s">
        <v>62</v>
      </c>
      <c r="I21" s="127"/>
      <c r="J21" s="146">
        <v>19</v>
      </c>
      <c r="K21" s="125" t="s">
        <v>64</v>
      </c>
      <c r="L21" s="247" t="s">
        <v>86</v>
      </c>
      <c r="M21" s="146">
        <v>19</v>
      </c>
      <c r="N21" s="129" t="s">
        <v>60</v>
      </c>
      <c r="O21" s="128"/>
      <c r="P21" s="146">
        <v>19</v>
      </c>
      <c r="Q21" s="167" t="s">
        <v>63</v>
      </c>
      <c r="R21" s="127"/>
      <c r="S21" s="146">
        <v>19</v>
      </c>
      <c r="T21" s="167" t="s">
        <v>63</v>
      </c>
      <c r="U21" s="127"/>
      <c r="V21" s="146">
        <v>19</v>
      </c>
      <c r="W21" s="129" t="s">
        <v>66</v>
      </c>
      <c r="X21" s="239" t="s">
        <v>122</v>
      </c>
      <c r="Y21" s="152">
        <v>19</v>
      </c>
      <c r="Z21" s="129" t="s">
        <v>61</v>
      </c>
      <c r="AA21" s="230" t="s">
        <v>78</v>
      </c>
      <c r="AB21" s="146">
        <v>19</v>
      </c>
      <c r="AC21" s="125" t="s">
        <v>64</v>
      </c>
      <c r="AD21" s="121"/>
    </row>
    <row r="22" spans="1:30" s="20" customFormat="1" ht="24.75" customHeight="1">
      <c r="A22" s="146">
        <v>20</v>
      </c>
      <c r="B22" s="125" t="s">
        <v>65</v>
      </c>
      <c r="C22" s="134"/>
      <c r="D22" s="146">
        <v>20</v>
      </c>
      <c r="E22" s="129" t="s">
        <v>60</v>
      </c>
      <c r="F22" s="126"/>
      <c r="G22" s="146">
        <v>20</v>
      </c>
      <c r="H22" s="167" t="s">
        <v>63</v>
      </c>
      <c r="I22" s="127"/>
      <c r="J22" s="146">
        <v>20</v>
      </c>
      <c r="K22" s="129" t="s">
        <v>65</v>
      </c>
      <c r="L22" s="121"/>
      <c r="M22" s="146">
        <v>20</v>
      </c>
      <c r="N22" s="129" t="s">
        <v>61</v>
      </c>
      <c r="O22" s="230" t="s">
        <v>76</v>
      </c>
      <c r="P22" s="146">
        <v>20</v>
      </c>
      <c r="Q22" s="125" t="s">
        <v>64</v>
      </c>
      <c r="R22" s="130"/>
      <c r="S22" s="146">
        <v>20</v>
      </c>
      <c r="T22" s="125" t="s">
        <v>64</v>
      </c>
      <c r="U22" s="130"/>
      <c r="V22" s="146">
        <v>20</v>
      </c>
      <c r="W22" s="129" t="s">
        <v>60</v>
      </c>
      <c r="X22" s="178"/>
      <c r="Y22" s="172">
        <v>20</v>
      </c>
      <c r="Z22" s="167" t="s">
        <v>62</v>
      </c>
      <c r="AA22" s="127"/>
      <c r="AB22" s="146">
        <v>20</v>
      </c>
      <c r="AC22" s="129" t="s">
        <v>65</v>
      </c>
      <c r="AD22" s="247" t="s">
        <v>90</v>
      </c>
    </row>
    <row r="23" spans="1:30" s="20" customFormat="1" ht="24.75" customHeight="1">
      <c r="A23" s="146">
        <v>21</v>
      </c>
      <c r="B23" s="125" t="s">
        <v>66</v>
      </c>
      <c r="C23" s="242" t="s">
        <v>86</v>
      </c>
      <c r="D23" s="146">
        <v>21</v>
      </c>
      <c r="E23" s="129" t="s">
        <v>61</v>
      </c>
      <c r="F23" s="126"/>
      <c r="G23" s="146">
        <v>21</v>
      </c>
      <c r="H23" s="125" t="s">
        <v>64</v>
      </c>
      <c r="I23" s="130" t="s">
        <v>83</v>
      </c>
      <c r="J23" s="146">
        <v>21</v>
      </c>
      <c r="K23" s="125" t="s">
        <v>66</v>
      </c>
      <c r="L23" s="121"/>
      <c r="M23" s="146">
        <v>21</v>
      </c>
      <c r="N23" s="167" t="s">
        <v>62</v>
      </c>
      <c r="O23" s="127"/>
      <c r="P23" s="146">
        <v>21</v>
      </c>
      <c r="Q23" s="129" t="s">
        <v>65</v>
      </c>
      <c r="R23" s="128"/>
      <c r="S23" s="146">
        <v>21</v>
      </c>
      <c r="T23" s="129" t="s">
        <v>65</v>
      </c>
      <c r="U23" s="128" t="s">
        <v>73</v>
      </c>
      <c r="V23" s="146">
        <v>21</v>
      </c>
      <c r="W23" s="129" t="s">
        <v>61</v>
      </c>
      <c r="X23" s="178"/>
      <c r="Y23" s="172">
        <v>21</v>
      </c>
      <c r="Z23" s="167" t="s">
        <v>63</v>
      </c>
      <c r="AA23" s="127"/>
      <c r="AB23" s="146">
        <v>21</v>
      </c>
      <c r="AC23" s="125" t="s">
        <v>66</v>
      </c>
      <c r="AD23" s="247" t="s">
        <v>91</v>
      </c>
    </row>
    <row r="24" spans="1:30" s="20" customFormat="1" ht="24.75" customHeight="1">
      <c r="A24" s="146">
        <v>22</v>
      </c>
      <c r="B24" s="133" t="s">
        <v>60</v>
      </c>
      <c r="C24" s="134" t="s">
        <v>81</v>
      </c>
      <c r="D24" s="146">
        <v>22</v>
      </c>
      <c r="E24" s="167" t="s">
        <v>62</v>
      </c>
      <c r="F24" s="127"/>
      <c r="G24" s="146">
        <v>22</v>
      </c>
      <c r="H24" s="129" t="s">
        <v>65</v>
      </c>
      <c r="I24" s="128"/>
      <c r="J24" s="146">
        <v>22</v>
      </c>
      <c r="K24" s="129" t="s">
        <v>60</v>
      </c>
      <c r="L24" s="121"/>
      <c r="M24" s="146">
        <v>22</v>
      </c>
      <c r="N24" s="167" t="s">
        <v>63</v>
      </c>
      <c r="O24" s="127"/>
      <c r="P24" s="146">
        <v>22</v>
      </c>
      <c r="Q24" s="125" t="s">
        <v>66</v>
      </c>
      <c r="R24" s="245" t="s">
        <v>122</v>
      </c>
      <c r="S24" s="146">
        <v>22</v>
      </c>
      <c r="T24" s="125" t="s">
        <v>66</v>
      </c>
      <c r="U24" s="245" t="s">
        <v>91</v>
      </c>
      <c r="V24" s="146">
        <v>22</v>
      </c>
      <c r="W24" s="167" t="s">
        <v>62</v>
      </c>
      <c r="X24" s="179"/>
      <c r="Y24" s="152">
        <v>22</v>
      </c>
      <c r="Z24" s="125" t="s">
        <v>64</v>
      </c>
      <c r="AA24" s="130" t="s">
        <v>95</v>
      </c>
      <c r="AB24" s="146">
        <v>22</v>
      </c>
      <c r="AC24" s="129" t="s">
        <v>60</v>
      </c>
      <c r="AD24" s="121"/>
    </row>
    <row r="25" spans="1:30" s="20" customFormat="1" ht="24.75" customHeight="1">
      <c r="A25" s="146">
        <v>23</v>
      </c>
      <c r="B25" s="125" t="s">
        <v>61</v>
      </c>
      <c r="C25" s="134"/>
      <c r="D25" s="146">
        <v>23</v>
      </c>
      <c r="E25" s="167" t="s">
        <v>63</v>
      </c>
      <c r="F25" s="127"/>
      <c r="G25" s="146">
        <v>23</v>
      </c>
      <c r="H25" s="125" t="s">
        <v>66</v>
      </c>
      <c r="I25" s="246" t="s">
        <v>86</v>
      </c>
      <c r="J25" s="146">
        <v>23</v>
      </c>
      <c r="K25" s="129" t="s">
        <v>61</v>
      </c>
      <c r="L25" s="121"/>
      <c r="M25" s="146">
        <v>23</v>
      </c>
      <c r="N25" s="125" t="s">
        <v>64</v>
      </c>
      <c r="O25" s="130"/>
      <c r="P25" s="146">
        <v>23</v>
      </c>
      <c r="Q25" s="129" t="s">
        <v>60</v>
      </c>
      <c r="R25" s="128"/>
      <c r="S25" s="146">
        <v>23</v>
      </c>
      <c r="T25" s="129" t="s">
        <v>60</v>
      </c>
      <c r="U25" s="128"/>
      <c r="V25" s="146">
        <v>23</v>
      </c>
      <c r="W25" s="167" t="s">
        <v>63</v>
      </c>
      <c r="X25" s="180"/>
      <c r="Y25" s="172">
        <v>23</v>
      </c>
      <c r="Z25" s="129" t="s">
        <v>65</v>
      </c>
      <c r="AA25" s="128"/>
      <c r="AB25" s="146">
        <v>23</v>
      </c>
      <c r="AC25" s="129" t="s">
        <v>61</v>
      </c>
      <c r="AD25" s="121"/>
    </row>
    <row r="26" spans="1:30" s="20" customFormat="1" ht="24.75" customHeight="1">
      <c r="A26" s="146">
        <v>24</v>
      </c>
      <c r="B26" s="167" t="s">
        <v>62</v>
      </c>
      <c r="C26" s="127"/>
      <c r="D26" s="146">
        <v>24</v>
      </c>
      <c r="E26" s="125" t="s">
        <v>64</v>
      </c>
      <c r="F26" s="228" t="s">
        <v>75</v>
      </c>
      <c r="G26" s="146">
        <v>24</v>
      </c>
      <c r="H26" s="129" t="s">
        <v>60</v>
      </c>
      <c r="I26" s="131"/>
      <c r="J26" s="146">
        <v>24</v>
      </c>
      <c r="K26" s="206" t="s">
        <v>62</v>
      </c>
      <c r="L26" s="209" t="s">
        <v>22</v>
      </c>
      <c r="M26" s="146">
        <v>24</v>
      </c>
      <c r="N26" s="129" t="s">
        <v>65</v>
      </c>
      <c r="O26" s="128"/>
      <c r="P26" s="146">
        <v>24</v>
      </c>
      <c r="Q26" s="129" t="s">
        <v>61</v>
      </c>
      <c r="R26" s="128"/>
      <c r="S26" s="146">
        <v>24</v>
      </c>
      <c r="T26" s="129" t="s">
        <v>61</v>
      </c>
      <c r="U26" s="123"/>
      <c r="V26" s="146">
        <v>24</v>
      </c>
      <c r="W26" s="125" t="s">
        <v>64</v>
      </c>
      <c r="X26" s="219" t="s">
        <v>70</v>
      </c>
      <c r="Y26" s="152">
        <v>24</v>
      </c>
      <c r="Z26" s="129" t="s">
        <v>66</v>
      </c>
      <c r="AA26" s="245" t="s">
        <v>86</v>
      </c>
      <c r="AB26" s="146">
        <v>24</v>
      </c>
      <c r="AC26" s="217" t="s">
        <v>62</v>
      </c>
      <c r="AD26" s="234"/>
    </row>
    <row r="27" spans="1:30" s="20" customFormat="1" ht="24.75" customHeight="1">
      <c r="A27" s="146">
        <v>25</v>
      </c>
      <c r="B27" s="167" t="s">
        <v>63</v>
      </c>
      <c r="C27" s="127"/>
      <c r="D27" s="146">
        <v>25</v>
      </c>
      <c r="E27" s="129" t="s">
        <v>65</v>
      </c>
      <c r="F27" s="126" t="s">
        <v>73</v>
      </c>
      <c r="G27" s="146">
        <v>25</v>
      </c>
      <c r="H27" s="129" t="s">
        <v>61</v>
      </c>
      <c r="I27" s="128"/>
      <c r="J27" s="146">
        <v>25</v>
      </c>
      <c r="K27" s="167" t="s">
        <v>63</v>
      </c>
      <c r="L27" s="207" t="s">
        <v>31</v>
      </c>
      <c r="M27" s="146">
        <v>25</v>
      </c>
      <c r="N27" s="129" t="s">
        <v>66</v>
      </c>
      <c r="O27" s="245" t="s">
        <v>88</v>
      </c>
      <c r="P27" s="146">
        <v>25</v>
      </c>
      <c r="Q27" s="167" t="s">
        <v>62</v>
      </c>
      <c r="R27" s="127"/>
      <c r="S27" s="146">
        <v>25</v>
      </c>
      <c r="T27" s="167" t="s">
        <v>62</v>
      </c>
      <c r="U27" s="127"/>
      <c r="V27" s="146">
        <v>25</v>
      </c>
      <c r="W27" s="167" t="s">
        <v>65</v>
      </c>
      <c r="X27" s="207" t="s">
        <v>32</v>
      </c>
      <c r="Y27" s="146">
        <v>25</v>
      </c>
      <c r="Z27" s="129" t="s">
        <v>60</v>
      </c>
      <c r="AA27" s="128"/>
      <c r="AB27" s="146">
        <v>25</v>
      </c>
      <c r="AC27" s="167" t="s">
        <v>63</v>
      </c>
      <c r="AD27" s="234"/>
    </row>
    <row r="28" spans="1:30" s="20" customFormat="1" ht="24.75" customHeight="1">
      <c r="A28" s="146">
        <v>26</v>
      </c>
      <c r="B28" s="133" t="s">
        <v>64</v>
      </c>
      <c r="C28" s="134"/>
      <c r="D28" s="146">
        <v>26</v>
      </c>
      <c r="E28" s="129" t="s">
        <v>66</v>
      </c>
      <c r="F28" s="244" t="s">
        <v>115</v>
      </c>
      <c r="G28" s="146">
        <v>26</v>
      </c>
      <c r="H28" s="167" t="s">
        <v>62</v>
      </c>
      <c r="I28" s="127"/>
      <c r="J28" s="146">
        <v>26</v>
      </c>
      <c r="K28" s="210" t="s">
        <v>64</v>
      </c>
      <c r="L28" s="207" t="s">
        <v>33</v>
      </c>
      <c r="M28" s="146">
        <v>26</v>
      </c>
      <c r="N28" s="129" t="s">
        <v>60</v>
      </c>
      <c r="O28" s="128"/>
      <c r="P28" s="146">
        <v>26</v>
      </c>
      <c r="Q28" s="167" t="s">
        <v>63</v>
      </c>
      <c r="R28" s="127"/>
      <c r="S28" s="146">
        <v>26</v>
      </c>
      <c r="T28" s="167" t="s">
        <v>63</v>
      </c>
      <c r="U28" s="127"/>
      <c r="V28" s="146">
        <v>26</v>
      </c>
      <c r="W28" s="190" t="s">
        <v>66</v>
      </c>
      <c r="X28" s="245" t="s">
        <v>108</v>
      </c>
      <c r="Y28" s="146">
        <v>26</v>
      </c>
      <c r="Z28" s="129" t="s">
        <v>61</v>
      </c>
      <c r="AA28" s="128"/>
      <c r="AB28" s="146">
        <v>26</v>
      </c>
      <c r="AC28" s="133" t="s">
        <v>64</v>
      </c>
      <c r="AD28" s="120"/>
    </row>
    <row r="29" spans="1:30" s="20" customFormat="1" ht="24.75" customHeight="1">
      <c r="A29" s="170">
        <v>27</v>
      </c>
      <c r="B29" s="169" t="s">
        <v>65</v>
      </c>
      <c r="C29" s="171"/>
      <c r="D29" s="146">
        <v>27</v>
      </c>
      <c r="E29" s="183" t="s">
        <v>60</v>
      </c>
      <c r="F29" s="126"/>
      <c r="G29" s="146">
        <v>27</v>
      </c>
      <c r="H29" s="167" t="s">
        <v>63</v>
      </c>
      <c r="I29" s="127"/>
      <c r="J29" s="146">
        <v>27</v>
      </c>
      <c r="K29" s="199" t="s">
        <v>65</v>
      </c>
      <c r="L29" s="211" t="s">
        <v>22</v>
      </c>
      <c r="M29" s="146">
        <v>27</v>
      </c>
      <c r="N29" s="132" t="s">
        <v>61</v>
      </c>
      <c r="O29" s="128"/>
      <c r="P29" s="146">
        <v>27</v>
      </c>
      <c r="Q29" s="129" t="s">
        <v>64</v>
      </c>
      <c r="R29" s="230" t="s">
        <v>77</v>
      </c>
      <c r="S29" s="146">
        <v>27</v>
      </c>
      <c r="T29" s="187" t="s">
        <v>64</v>
      </c>
      <c r="U29" s="189"/>
      <c r="V29" s="146">
        <v>27</v>
      </c>
      <c r="W29" s="186" t="s">
        <v>60</v>
      </c>
      <c r="X29" s="119"/>
      <c r="Y29" s="146">
        <v>27</v>
      </c>
      <c r="Z29" s="167" t="s">
        <v>62</v>
      </c>
      <c r="AA29" s="127"/>
      <c r="AB29" s="146">
        <v>27</v>
      </c>
      <c r="AC29" s="184" t="s">
        <v>65</v>
      </c>
      <c r="AD29" s="121"/>
    </row>
    <row r="30" spans="1:30" s="20" customFormat="1" ht="24.75" customHeight="1" thickBot="1">
      <c r="A30" s="146">
        <v>28</v>
      </c>
      <c r="B30" s="132" t="s">
        <v>66</v>
      </c>
      <c r="C30" s="243" t="s">
        <v>105</v>
      </c>
      <c r="D30" s="153">
        <v>28</v>
      </c>
      <c r="E30" s="184" t="s">
        <v>61</v>
      </c>
      <c r="F30" s="138"/>
      <c r="G30" s="147">
        <v>28</v>
      </c>
      <c r="H30" s="129" t="s">
        <v>64</v>
      </c>
      <c r="I30" s="249" t="s">
        <v>99</v>
      </c>
      <c r="J30" s="147">
        <v>28</v>
      </c>
      <c r="K30" s="200" t="s">
        <v>66</v>
      </c>
      <c r="L30" s="211" t="s">
        <v>22</v>
      </c>
      <c r="M30" s="147">
        <v>28</v>
      </c>
      <c r="N30" s="167" t="s">
        <v>62</v>
      </c>
      <c r="O30" s="141"/>
      <c r="P30" s="185">
        <v>28</v>
      </c>
      <c r="Q30" s="139" t="s">
        <v>65</v>
      </c>
      <c r="R30" s="196" t="s">
        <v>107</v>
      </c>
      <c r="S30" s="157">
        <v>28</v>
      </c>
      <c r="T30" s="186" t="s">
        <v>65</v>
      </c>
      <c r="U30" s="188"/>
      <c r="V30" s="147">
        <v>28</v>
      </c>
      <c r="W30" s="132" t="s">
        <v>61</v>
      </c>
      <c r="X30" s="140"/>
      <c r="Y30" s="147">
        <v>28</v>
      </c>
      <c r="Z30" s="167" t="s">
        <v>63</v>
      </c>
      <c r="AA30" s="127"/>
      <c r="AB30" s="147">
        <v>28</v>
      </c>
      <c r="AC30" s="125" t="s">
        <v>66</v>
      </c>
      <c r="AD30" s="131"/>
    </row>
    <row r="31" spans="1:30" s="20" customFormat="1" ht="24.75" customHeight="1">
      <c r="A31" s="147">
        <v>29</v>
      </c>
      <c r="B31" s="133" t="s">
        <v>60</v>
      </c>
      <c r="C31" s="137"/>
      <c r="D31" s="151">
        <v>29</v>
      </c>
      <c r="E31" s="167" t="s">
        <v>62</v>
      </c>
      <c r="F31" s="127"/>
      <c r="G31" s="146">
        <v>29</v>
      </c>
      <c r="H31" s="129" t="s">
        <v>65</v>
      </c>
      <c r="I31" s="131" t="s">
        <v>73</v>
      </c>
      <c r="J31" s="146">
        <v>29</v>
      </c>
      <c r="K31" s="201" t="s">
        <v>60</v>
      </c>
      <c r="L31" s="209" t="s">
        <v>22</v>
      </c>
      <c r="M31" s="146">
        <v>29</v>
      </c>
      <c r="N31" s="167" t="s">
        <v>63</v>
      </c>
      <c r="O31" s="236"/>
      <c r="P31" s="156"/>
      <c r="Q31" s="142"/>
      <c r="R31" s="143"/>
      <c r="S31" s="146">
        <v>29</v>
      </c>
      <c r="T31" s="125" t="s">
        <v>66</v>
      </c>
      <c r="U31" s="248" t="s">
        <v>89</v>
      </c>
      <c r="V31" s="158">
        <v>29</v>
      </c>
      <c r="W31" s="206" t="s">
        <v>62</v>
      </c>
      <c r="X31" s="205"/>
      <c r="Y31" s="172">
        <v>29</v>
      </c>
      <c r="Z31" s="190" t="s">
        <v>64</v>
      </c>
      <c r="AA31" s="130" t="s">
        <v>82</v>
      </c>
      <c r="AB31" s="151">
        <v>29</v>
      </c>
      <c r="AC31" s="129" t="s">
        <v>60</v>
      </c>
      <c r="AD31" s="131"/>
    </row>
    <row r="32" spans="1:30" s="20" customFormat="1" ht="24.75" customHeight="1" thickBot="1">
      <c r="A32" s="148">
        <v>30</v>
      </c>
      <c r="B32" s="135" t="s">
        <v>61</v>
      </c>
      <c r="C32" s="173"/>
      <c r="D32" s="152">
        <v>30</v>
      </c>
      <c r="E32" s="167" t="s">
        <v>63</v>
      </c>
      <c r="F32" s="127"/>
      <c r="G32" s="155">
        <v>30</v>
      </c>
      <c r="H32" s="135" t="s">
        <v>66</v>
      </c>
      <c r="I32" s="124" t="s">
        <v>87</v>
      </c>
      <c r="J32" s="146">
        <v>30</v>
      </c>
      <c r="K32" s="202" t="s">
        <v>61</v>
      </c>
      <c r="L32" s="211" t="s">
        <v>22</v>
      </c>
      <c r="M32" s="147">
        <v>30</v>
      </c>
      <c r="N32" s="144" t="s">
        <v>64</v>
      </c>
      <c r="O32" s="235"/>
      <c r="P32" s="149"/>
      <c r="Q32" s="132"/>
      <c r="R32" s="132"/>
      <c r="S32" s="146">
        <v>30</v>
      </c>
      <c r="T32" s="125" t="s">
        <v>60</v>
      </c>
      <c r="U32" s="123"/>
      <c r="V32" s="159">
        <v>30</v>
      </c>
      <c r="W32" s="203" t="s">
        <v>63</v>
      </c>
      <c r="X32" s="222"/>
      <c r="Y32" s="181">
        <v>30</v>
      </c>
      <c r="Z32" s="191" t="s">
        <v>65</v>
      </c>
      <c r="AA32" s="131"/>
      <c r="AB32" s="155">
        <v>30</v>
      </c>
      <c r="AC32" s="136" t="s">
        <v>61</v>
      </c>
      <c r="AD32" s="238" t="s">
        <v>127</v>
      </c>
    </row>
    <row r="33" spans="1:30" s="20" customFormat="1" ht="24.75" customHeight="1" thickBot="1">
      <c r="A33" s="149"/>
      <c r="B33" s="132"/>
      <c r="C33" s="132"/>
      <c r="D33" s="154">
        <v>31</v>
      </c>
      <c r="E33" s="220" t="s">
        <v>64</v>
      </c>
      <c r="F33" s="221" t="s">
        <v>70</v>
      </c>
      <c r="G33" s="175"/>
      <c r="H33" s="142"/>
      <c r="I33" s="132"/>
      <c r="J33" s="154">
        <v>31</v>
      </c>
      <c r="K33" s="213" t="s">
        <v>62</v>
      </c>
      <c r="L33" s="212" t="s">
        <v>22</v>
      </c>
      <c r="M33" s="148">
        <v>31</v>
      </c>
      <c r="N33" s="136" t="s">
        <v>65</v>
      </c>
      <c r="O33" s="257" t="s">
        <v>120</v>
      </c>
      <c r="P33" s="149"/>
      <c r="Q33" s="132"/>
      <c r="R33" s="132"/>
      <c r="S33" s="155">
        <v>31</v>
      </c>
      <c r="T33" s="136" t="s">
        <v>61</v>
      </c>
      <c r="U33" s="124"/>
      <c r="V33" s="149"/>
      <c r="W33" s="145"/>
      <c r="X33" s="132"/>
      <c r="Y33" s="160">
        <v>31</v>
      </c>
      <c r="Z33" s="136" t="s">
        <v>66</v>
      </c>
      <c r="AA33" s="241" t="s">
        <v>86</v>
      </c>
      <c r="AB33" s="149"/>
      <c r="AC33" s="132"/>
      <c r="AD33" s="132"/>
    </row>
    <row r="34" spans="6:23" ht="12.75">
      <c r="F34" s="174"/>
      <c r="K34" s="176"/>
      <c r="L34" s="88"/>
      <c r="N34" s="89"/>
      <c r="W34" s="89"/>
    </row>
    <row r="35" spans="1:30" s="163" customFormat="1" ht="11.25">
      <c r="A35" s="161"/>
      <c r="B35" s="162"/>
      <c r="F35" s="161"/>
      <c r="G35" s="274"/>
      <c r="H35" s="275"/>
      <c r="I35" s="275"/>
      <c r="J35" s="275"/>
      <c r="K35" s="264" t="s">
        <v>49</v>
      </c>
      <c r="L35" s="276" t="s">
        <v>128</v>
      </c>
      <c r="M35" s="275"/>
      <c r="N35" s="275"/>
      <c r="O35" s="275"/>
      <c r="P35" s="161"/>
      <c r="Q35" s="274"/>
      <c r="R35" s="275"/>
      <c r="S35" s="275"/>
      <c r="T35" s="275"/>
      <c r="U35" s="275"/>
      <c r="V35" s="164"/>
      <c r="W35" s="276"/>
      <c r="X35" s="275"/>
      <c r="Y35" s="164"/>
      <c r="Z35" s="164"/>
      <c r="AA35" s="165"/>
      <c r="AB35" s="164"/>
      <c r="AC35" s="164"/>
      <c r="AD35" s="164"/>
    </row>
    <row r="36" spans="1:30" s="163" customFormat="1" ht="11.25">
      <c r="A36" s="161"/>
      <c r="B36" s="162"/>
      <c r="F36" s="161"/>
      <c r="G36" s="274"/>
      <c r="H36" s="275"/>
      <c r="I36" s="275"/>
      <c r="J36" s="275"/>
      <c r="K36" s="264" t="s">
        <v>73</v>
      </c>
      <c r="L36" s="276" t="s">
        <v>129</v>
      </c>
      <c r="M36" s="275"/>
      <c r="N36" s="275"/>
      <c r="O36" s="275"/>
      <c r="P36" s="161"/>
      <c r="Q36" s="274"/>
      <c r="R36" s="275"/>
      <c r="S36" s="275"/>
      <c r="T36" s="275"/>
      <c r="U36" s="275"/>
      <c r="V36" s="162"/>
      <c r="W36" s="274"/>
      <c r="X36" s="275"/>
      <c r="Y36" s="275"/>
      <c r="Z36" s="164"/>
      <c r="AA36" s="165"/>
      <c r="AB36" s="164"/>
      <c r="AC36" s="164"/>
      <c r="AD36" s="164"/>
    </row>
    <row r="37" spans="1:30" s="163" customFormat="1" ht="11.25">
      <c r="A37" s="161"/>
      <c r="B37" s="162"/>
      <c r="F37" s="161"/>
      <c r="G37" s="274"/>
      <c r="H37" s="275"/>
      <c r="I37" s="275"/>
      <c r="J37" s="275"/>
      <c r="K37" s="264" t="s">
        <v>130</v>
      </c>
      <c r="L37" s="276" t="s">
        <v>131</v>
      </c>
      <c r="M37" s="275"/>
      <c r="N37" s="275"/>
      <c r="O37" s="275"/>
      <c r="P37" s="161"/>
      <c r="Q37" s="274"/>
      <c r="R37" s="275"/>
      <c r="S37" s="275"/>
      <c r="T37" s="275"/>
      <c r="U37" s="275"/>
      <c r="V37" s="166"/>
      <c r="W37" s="274"/>
      <c r="X37" s="275"/>
      <c r="Y37" s="275"/>
      <c r="Z37" s="164"/>
      <c r="AA37" s="165"/>
      <c r="AB37" s="164"/>
      <c r="AC37" s="164"/>
      <c r="AD37" s="164"/>
    </row>
    <row r="38" spans="1:30" s="163" customFormat="1" ht="11.25">
      <c r="A38" s="161"/>
      <c r="B38" s="162"/>
      <c r="F38" s="161"/>
      <c r="G38" s="274"/>
      <c r="H38" s="275"/>
      <c r="I38" s="275"/>
      <c r="J38" s="275"/>
      <c r="K38" s="264" t="s">
        <v>132</v>
      </c>
      <c r="L38" s="276" t="s">
        <v>133</v>
      </c>
      <c r="M38" s="275"/>
      <c r="N38" s="275"/>
      <c r="O38" s="275"/>
      <c r="P38" s="161"/>
      <c r="Q38" s="274"/>
      <c r="R38" s="275"/>
      <c r="S38" s="275"/>
      <c r="T38" s="275"/>
      <c r="U38" s="275"/>
      <c r="V38" s="164"/>
      <c r="W38" s="276"/>
      <c r="X38" s="275"/>
      <c r="Y38" s="275"/>
      <c r="Z38" s="164"/>
      <c r="AA38" s="165"/>
      <c r="AB38" s="164"/>
      <c r="AC38" s="164"/>
      <c r="AD38" s="164"/>
    </row>
    <row r="39" spans="1:30" s="163" customFormat="1" ht="11.25">
      <c r="A39" s="161"/>
      <c r="B39" s="274"/>
      <c r="C39" s="275"/>
      <c r="D39" s="275"/>
      <c r="E39" s="275"/>
      <c r="F39" s="161"/>
      <c r="G39" s="274" t="s">
        <v>142</v>
      </c>
      <c r="H39" s="275"/>
      <c r="I39" s="275"/>
      <c r="J39" s="275"/>
      <c r="K39" s="264" t="s">
        <v>53</v>
      </c>
      <c r="L39" s="276" t="s">
        <v>54</v>
      </c>
      <c r="M39" s="275"/>
      <c r="N39" s="275"/>
      <c r="O39" s="275"/>
      <c r="P39" s="161"/>
      <c r="Q39" s="274"/>
      <c r="R39" s="275"/>
      <c r="S39" s="275"/>
      <c r="T39" s="275"/>
      <c r="U39" s="275"/>
      <c r="V39" s="164"/>
      <c r="W39" s="276"/>
      <c r="X39" s="275"/>
      <c r="Y39" s="275"/>
      <c r="Z39" s="164"/>
      <c r="AA39" s="165"/>
      <c r="AB39" s="164"/>
      <c r="AC39" s="164"/>
      <c r="AD39" s="164"/>
    </row>
    <row r="40" spans="1:30" s="163" customFormat="1" ht="11.25">
      <c r="A40" s="161"/>
      <c r="B40" s="274"/>
      <c r="C40" s="275"/>
      <c r="D40" s="275"/>
      <c r="E40" s="275"/>
      <c r="F40" s="161"/>
      <c r="G40" s="274"/>
      <c r="H40" s="275"/>
      <c r="I40" s="275"/>
      <c r="J40" s="275"/>
      <c r="K40" s="265" t="s">
        <v>134</v>
      </c>
      <c r="L40" s="276" t="s">
        <v>135</v>
      </c>
      <c r="M40" s="275"/>
      <c r="N40" s="275"/>
      <c r="O40" s="275"/>
      <c r="P40" s="161"/>
      <c r="Q40" s="274"/>
      <c r="R40" s="275"/>
      <c r="S40" s="275"/>
      <c r="T40" s="275"/>
      <c r="U40" s="275"/>
      <c r="V40" s="164"/>
      <c r="W40" s="276"/>
      <c r="X40" s="275"/>
      <c r="Y40" s="275"/>
      <c r="Z40" s="164"/>
      <c r="AA40" s="165"/>
      <c r="AB40" s="164"/>
      <c r="AC40" s="164"/>
      <c r="AD40" s="164"/>
    </row>
    <row r="41" spans="1:30" s="163" customFormat="1" ht="11.25">
      <c r="A41" s="161"/>
      <c r="B41" s="274"/>
      <c r="C41" s="275"/>
      <c r="D41" s="275"/>
      <c r="E41" s="275"/>
      <c r="F41" s="161"/>
      <c r="G41" s="274"/>
      <c r="H41" s="275"/>
      <c r="I41" s="275"/>
      <c r="J41" s="275"/>
      <c r="K41" s="264" t="s">
        <v>137</v>
      </c>
      <c r="L41" s="276" t="s">
        <v>80</v>
      </c>
      <c r="M41" s="275"/>
      <c r="N41" s="275"/>
      <c r="O41" s="275"/>
      <c r="P41" s="161"/>
      <c r="Q41" s="274"/>
      <c r="R41" s="275"/>
      <c r="S41" s="275"/>
      <c r="T41" s="275"/>
      <c r="U41" s="275"/>
      <c r="V41" s="164"/>
      <c r="W41" s="276"/>
      <c r="X41" s="275"/>
      <c r="Y41" s="275"/>
      <c r="Z41" s="164"/>
      <c r="AA41" s="165"/>
      <c r="AB41" s="164"/>
      <c r="AC41" s="164"/>
      <c r="AD41" s="164"/>
    </row>
    <row r="42" spans="1:25" s="163" customFormat="1" ht="11.25">
      <c r="A42" s="161"/>
      <c r="B42" s="274"/>
      <c r="C42" s="275"/>
      <c r="D42" s="275"/>
      <c r="E42" s="275"/>
      <c r="F42" s="161"/>
      <c r="G42" s="274"/>
      <c r="H42" s="275"/>
      <c r="I42" s="275"/>
      <c r="J42" s="275"/>
      <c r="K42" s="264" t="s">
        <v>50</v>
      </c>
      <c r="L42" s="276" t="s">
        <v>139</v>
      </c>
      <c r="M42" s="275"/>
      <c r="N42" s="275"/>
      <c r="O42" s="275"/>
      <c r="P42" s="161"/>
      <c r="Q42" s="274"/>
      <c r="R42" s="275"/>
      <c r="S42" s="275"/>
      <c r="T42" s="275"/>
      <c r="U42" s="275"/>
      <c r="W42" s="275"/>
      <c r="X42" s="275"/>
      <c r="Y42" s="275"/>
    </row>
    <row r="43" spans="2:25" s="163" customFormat="1" ht="11.25">
      <c r="B43" s="274"/>
      <c r="C43" s="275"/>
      <c r="D43" s="275"/>
      <c r="E43" s="275"/>
      <c r="F43" s="161"/>
      <c r="G43" s="274"/>
      <c r="H43" s="275"/>
      <c r="I43" s="275"/>
      <c r="J43" s="275"/>
      <c r="K43" s="266" t="s">
        <v>138</v>
      </c>
      <c r="L43" s="276" t="s">
        <v>140</v>
      </c>
      <c r="M43" s="275"/>
      <c r="N43" s="275"/>
      <c r="O43" s="275"/>
      <c r="P43" s="161"/>
      <c r="Q43" s="274"/>
      <c r="R43" s="275"/>
      <c r="S43" s="275"/>
      <c r="T43" s="275"/>
      <c r="U43" s="275"/>
      <c r="W43" s="275"/>
      <c r="X43" s="275"/>
      <c r="Y43" s="275"/>
    </row>
    <row r="44" spans="2:25" s="163" customFormat="1" ht="11.25">
      <c r="B44" s="275"/>
      <c r="C44" s="275"/>
      <c r="D44" s="275"/>
      <c r="E44" s="275"/>
      <c r="F44" s="161"/>
      <c r="G44" s="274"/>
      <c r="H44" s="275"/>
      <c r="I44" s="275"/>
      <c r="J44" s="275"/>
      <c r="K44" s="266" t="s">
        <v>51</v>
      </c>
      <c r="L44" s="275" t="s">
        <v>52</v>
      </c>
      <c r="M44" s="275"/>
      <c r="N44" s="275"/>
      <c r="O44" s="275"/>
      <c r="P44" s="161"/>
      <c r="Q44" s="274"/>
      <c r="R44" s="275"/>
      <c r="S44" s="275"/>
      <c r="T44" s="275"/>
      <c r="U44" s="275"/>
      <c r="W44" s="275"/>
      <c r="X44" s="275"/>
      <c r="Y44" s="275"/>
    </row>
    <row r="45" spans="2:15" ht="12.75">
      <c r="B45" s="262"/>
      <c r="C45" s="262"/>
      <c r="D45" s="263"/>
      <c r="E45" s="262"/>
      <c r="F45" s="262"/>
      <c r="G45" s="263"/>
      <c r="H45" s="262"/>
      <c r="I45" s="262"/>
      <c r="J45" s="263"/>
      <c r="K45" s="267" t="s">
        <v>55</v>
      </c>
      <c r="L45" s="269" t="s">
        <v>141</v>
      </c>
      <c r="M45" s="269"/>
      <c r="N45" s="269"/>
      <c r="O45" s="269"/>
    </row>
    <row r="46" spans="11:15" ht="12.75">
      <c r="K46" s="266" t="s">
        <v>56</v>
      </c>
      <c r="L46" s="269" t="s">
        <v>149</v>
      </c>
      <c r="M46" s="269"/>
      <c r="N46" s="269"/>
      <c r="O46" s="269"/>
    </row>
    <row r="47" spans="11:15" ht="12.75">
      <c r="K47" s="268" t="s">
        <v>143</v>
      </c>
      <c r="L47" s="269"/>
      <c r="M47" s="269"/>
      <c r="N47" s="269"/>
      <c r="O47" s="269"/>
    </row>
    <row r="48" spans="11:15" ht="11.25" customHeight="1">
      <c r="K48" s="268" t="s">
        <v>144</v>
      </c>
      <c r="L48" s="269" t="s">
        <v>145</v>
      </c>
      <c r="M48" s="269"/>
      <c r="N48" s="269"/>
      <c r="O48" s="269"/>
    </row>
    <row r="49" spans="11:15" ht="12.75">
      <c r="K49" s="268" t="s">
        <v>57</v>
      </c>
      <c r="L49" s="269" t="s">
        <v>146</v>
      </c>
      <c r="M49" s="269"/>
      <c r="N49" s="269"/>
      <c r="O49" s="269"/>
    </row>
    <row r="50" spans="11:15" ht="12.75">
      <c r="K50" s="268" t="s">
        <v>58</v>
      </c>
      <c r="L50" s="269" t="s">
        <v>147</v>
      </c>
      <c r="M50" s="269"/>
      <c r="N50" s="269"/>
      <c r="O50" s="269"/>
    </row>
    <row r="51" spans="11:15" ht="12.75">
      <c r="K51" s="268" t="s">
        <v>59</v>
      </c>
      <c r="L51" s="269" t="s">
        <v>148</v>
      </c>
      <c r="M51" s="269"/>
      <c r="N51" s="269"/>
      <c r="O51" s="269"/>
    </row>
  </sheetData>
  <sheetProtection selectLockedCells="1" selectUnlockedCells="1"/>
  <mergeCells count="65">
    <mergeCell ref="W43:Y43"/>
    <mergeCell ref="W44:Y44"/>
    <mergeCell ref="L44:O44"/>
    <mergeCell ref="B44:E44"/>
    <mergeCell ref="G44:J44"/>
    <mergeCell ref="G43:J43"/>
    <mergeCell ref="B43:E43"/>
    <mergeCell ref="Q43:U43"/>
    <mergeCell ref="Q44:U44"/>
    <mergeCell ref="L43:O43"/>
    <mergeCell ref="W39:Y39"/>
    <mergeCell ref="W40:Y40"/>
    <mergeCell ref="W41:Y41"/>
    <mergeCell ref="W42:Y42"/>
    <mergeCell ref="W35:X35"/>
    <mergeCell ref="W36:Y36"/>
    <mergeCell ref="W37:Y37"/>
    <mergeCell ref="W38:Y38"/>
    <mergeCell ref="Q41:U41"/>
    <mergeCell ref="Q42:U42"/>
    <mergeCell ref="G35:J35"/>
    <mergeCell ref="G36:J36"/>
    <mergeCell ref="G37:J37"/>
    <mergeCell ref="G38:J38"/>
    <mergeCell ref="G39:J39"/>
    <mergeCell ref="G40:J40"/>
    <mergeCell ref="B41:E41"/>
    <mergeCell ref="B42:E42"/>
    <mergeCell ref="L40:O40"/>
    <mergeCell ref="L39:O39"/>
    <mergeCell ref="G42:J42"/>
    <mergeCell ref="G41:J41"/>
    <mergeCell ref="L42:O42"/>
    <mergeCell ref="L41:O41"/>
    <mergeCell ref="L38:O38"/>
    <mergeCell ref="L37:O37"/>
    <mergeCell ref="Q37:U37"/>
    <mergeCell ref="Q38:U38"/>
    <mergeCell ref="B39:E39"/>
    <mergeCell ref="B40:E40"/>
    <mergeCell ref="Q39:U39"/>
    <mergeCell ref="Q40:U40"/>
    <mergeCell ref="Q35:U35"/>
    <mergeCell ref="Q36:U36"/>
    <mergeCell ref="L35:O35"/>
    <mergeCell ref="V2:X2"/>
    <mergeCell ref="M2:O2"/>
    <mergeCell ref="P2:R2"/>
    <mergeCell ref="S2:U2"/>
    <mergeCell ref="L36:O36"/>
    <mergeCell ref="A1:L1"/>
    <mergeCell ref="M1:AD1"/>
    <mergeCell ref="A2:C2"/>
    <mergeCell ref="D2:F2"/>
    <mergeCell ref="G2:I2"/>
    <mergeCell ref="J2:L2"/>
    <mergeCell ref="Y2:AA2"/>
    <mergeCell ref="AB2:AD2"/>
    <mergeCell ref="L50:O50"/>
    <mergeCell ref="L51:O51"/>
    <mergeCell ref="L45:O45"/>
    <mergeCell ref="L46:O46"/>
    <mergeCell ref="L47:O47"/>
    <mergeCell ref="L48:O48"/>
    <mergeCell ref="L49:O49"/>
  </mergeCells>
  <printOptions/>
  <pageMargins left="0.5118110236220472" right="0.11811023622047245" top="0.8267716535433072" bottom="0.1968503937007874" header="0.5118110236220472" footer="0.5118110236220472"/>
  <pageSetup fitToHeight="1" fitToWidth="1" horizontalDpi="300" verticalDpi="300" orientation="landscape" paperSize="9" scale="52" r:id="rId1"/>
  <headerFooter alignWithMargins="0">
    <oddHeader>&amp;C&amp;14 Calendario scolastico ICN anno 2016/2017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zoomScalePageLayoutView="0" workbookViewId="0" topLeftCell="I32">
      <selection activeCell="R42" sqref="R42"/>
    </sheetView>
  </sheetViews>
  <sheetFormatPr defaultColWidth="9.140625" defaultRowHeight="12.75"/>
  <cols>
    <col min="1" max="1" width="3.57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1.421875" style="1" customWidth="1"/>
    <col min="22" max="22" width="5.421875" style="1" customWidth="1"/>
    <col min="23" max="23" width="6.57421875" style="1" customWidth="1"/>
    <col min="24" max="24" width="19.7109375" style="1" customWidth="1"/>
    <col min="25" max="25" width="3.57421875" style="1" customWidth="1"/>
    <col min="26" max="26" width="5.57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8">
      <c r="C1" s="3" t="s">
        <v>0</v>
      </c>
    </row>
    <row r="2" spans="1:30" ht="30" customHeigh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0" ht="15">
      <c r="A3" s="283">
        <v>2016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>
        <v>2017</v>
      </c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1:46" ht="18" customHeight="1">
      <c r="A4" s="273" t="s">
        <v>2</v>
      </c>
      <c r="B4" s="273"/>
      <c r="C4" s="273"/>
      <c r="D4" s="273" t="s">
        <v>3</v>
      </c>
      <c r="E4" s="273"/>
      <c r="F4" s="273"/>
      <c r="G4" s="285" t="s">
        <v>4</v>
      </c>
      <c r="H4" s="285"/>
      <c r="I4" s="285"/>
      <c r="J4" s="273" t="s">
        <v>5</v>
      </c>
      <c r="K4" s="273"/>
      <c r="L4" s="273"/>
      <c r="M4" s="285" t="s">
        <v>6</v>
      </c>
      <c r="N4" s="285"/>
      <c r="O4" s="285"/>
      <c r="P4" s="273" t="s">
        <v>7</v>
      </c>
      <c r="Q4" s="273"/>
      <c r="R4" s="273"/>
      <c r="S4" s="273" t="s">
        <v>8</v>
      </c>
      <c r="T4" s="273"/>
      <c r="U4" s="273"/>
      <c r="V4" s="273" t="s">
        <v>9</v>
      </c>
      <c r="W4" s="273"/>
      <c r="X4" s="273"/>
      <c r="Y4" s="273" t="s">
        <v>10</v>
      </c>
      <c r="Z4" s="273"/>
      <c r="AA4" s="273"/>
      <c r="AB4" s="277" t="s">
        <v>11</v>
      </c>
      <c r="AC4" s="277"/>
      <c r="AD4" s="277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0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5">
        <v>1</v>
      </c>
      <c r="H5" s="11" t="s">
        <v>14</v>
      </c>
      <c r="I5" s="12" t="s">
        <v>15</v>
      </c>
      <c r="J5" s="5">
        <v>1</v>
      </c>
      <c r="K5" s="6" t="s">
        <v>12</v>
      </c>
      <c r="L5" s="13"/>
      <c r="M5" s="5">
        <v>1</v>
      </c>
      <c r="N5" s="14" t="s">
        <v>16</v>
      </c>
      <c r="O5" s="12" t="s">
        <v>17</v>
      </c>
      <c r="P5" s="5">
        <v>1</v>
      </c>
      <c r="Q5" s="6" t="s">
        <v>18</v>
      </c>
      <c r="R5" s="15"/>
      <c r="S5" s="5">
        <v>1</v>
      </c>
      <c r="T5" s="6" t="s">
        <v>18</v>
      </c>
      <c r="U5" s="15"/>
      <c r="V5" s="5">
        <v>1</v>
      </c>
      <c r="W5" s="9" t="s">
        <v>13</v>
      </c>
      <c r="X5" s="16"/>
      <c r="Y5" s="17">
        <v>1</v>
      </c>
      <c r="Z5" s="14" t="s">
        <v>19</v>
      </c>
      <c r="AA5" s="18" t="s">
        <v>20</v>
      </c>
      <c r="AB5" s="8">
        <v>1</v>
      </c>
      <c r="AC5" s="6" t="s">
        <v>12</v>
      </c>
      <c r="AD5" s="19"/>
    </row>
    <row r="6" spans="1:30" s="20" customFormat="1" ht="24.75" customHeight="1">
      <c r="A6" s="5">
        <v>2</v>
      </c>
      <c r="B6" s="6" t="s">
        <v>21</v>
      </c>
      <c r="C6" s="7"/>
      <c r="D6" s="5">
        <v>2</v>
      </c>
      <c r="E6" s="14" t="s">
        <v>16</v>
      </c>
      <c r="F6" s="7"/>
      <c r="G6" s="5">
        <v>2</v>
      </c>
      <c r="H6" s="6" t="s">
        <v>18</v>
      </c>
      <c r="I6" s="21"/>
      <c r="J6" s="5">
        <v>2</v>
      </c>
      <c r="K6" s="6" t="s">
        <v>21</v>
      </c>
      <c r="L6" s="13"/>
      <c r="M6" s="5">
        <v>2</v>
      </c>
      <c r="N6" s="6" t="s">
        <v>19</v>
      </c>
      <c r="O6" s="22" t="s">
        <v>22</v>
      </c>
      <c r="P6" s="5">
        <v>2</v>
      </c>
      <c r="Q6" s="6" t="s">
        <v>12</v>
      </c>
      <c r="R6" s="15"/>
      <c r="S6" s="5">
        <v>2</v>
      </c>
      <c r="T6" s="6" t="s">
        <v>12</v>
      </c>
      <c r="U6" s="15"/>
      <c r="V6" s="5">
        <v>2</v>
      </c>
      <c r="W6" s="14" t="s">
        <v>16</v>
      </c>
      <c r="X6" s="6"/>
      <c r="Y6" s="5">
        <v>2</v>
      </c>
      <c r="Z6" s="6" t="s">
        <v>14</v>
      </c>
      <c r="AA6" s="15"/>
      <c r="AB6" s="17">
        <v>2</v>
      </c>
      <c r="AC6" s="14" t="s">
        <v>21</v>
      </c>
      <c r="AD6" s="23" t="s">
        <v>23</v>
      </c>
    </row>
    <row r="7" spans="1:30" s="20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7"/>
      <c r="G7" s="5">
        <v>3</v>
      </c>
      <c r="H7" s="6" t="s">
        <v>12</v>
      </c>
      <c r="I7" s="21"/>
      <c r="J7" s="5">
        <v>3</v>
      </c>
      <c r="K7" s="9" t="s">
        <v>13</v>
      </c>
      <c r="L7" s="24"/>
      <c r="M7" s="5">
        <v>3</v>
      </c>
      <c r="N7" s="6" t="s">
        <v>14</v>
      </c>
      <c r="O7" s="22" t="s">
        <v>22</v>
      </c>
      <c r="P7" s="5">
        <v>3</v>
      </c>
      <c r="Q7" s="6" t="s">
        <v>21</v>
      </c>
      <c r="R7" s="15"/>
      <c r="S7" s="5">
        <v>3</v>
      </c>
      <c r="T7" s="6" t="s">
        <v>21</v>
      </c>
      <c r="U7" s="15"/>
      <c r="V7" s="5">
        <v>3</v>
      </c>
      <c r="W7" s="6" t="s">
        <v>19</v>
      </c>
      <c r="X7" s="6"/>
      <c r="Y7" s="25">
        <v>3</v>
      </c>
      <c r="Z7" s="26" t="s">
        <v>18</v>
      </c>
      <c r="AA7" s="15"/>
      <c r="AB7" s="5">
        <v>3</v>
      </c>
      <c r="AC7" s="9" t="s">
        <v>13</v>
      </c>
      <c r="AD7" s="27"/>
    </row>
    <row r="8" spans="1:30" s="20" customFormat="1" ht="12.75">
      <c r="A8" s="5">
        <v>4</v>
      </c>
      <c r="B8" s="14" t="s">
        <v>16</v>
      </c>
      <c r="C8" s="7"/>
      <c r="D8" s="5">
        <v>4</v>
      </c>
      <c r="E8" s="6" t="s">
        <v>14</v>
      </c>
      <c r="F8" s="7"/>
      <c r="G8" s="5">
        <v>4</v>
      </c>
      <c r="H8" s="6" t="s">
        <v>21</v>
      </c>
      <c r="I8" s="15"/>
      <c r="J8" s="5">
        <v>4</v>
      </c>
      <c r="K8" s="14" t="s">
        <v>16</v>
      </c>
      <c r="L8" s="24"/>
      <c r="M8" s="5">
        <v>4</v>
      </c>
      <c r="N8" s="26" t="s">
        <v>18</v>
      </c>
      <c r="O8" s="22" t="s">
        <v>22</v>
      </c>
      <c r="P8" s="5">
        <v>4</v>
      </c>
      <c r="Q8" s="9" t="s">
        <v>13</v>
      </c>
      <c r="R8" s="15"/>
      <c r="S8" s="5">
        <v>4</v>
      </c>
      <c r="T8" s="9" t="s">
        <v>13</v>
      </c>
      <c r="U8" s="15"/>
      <c r="V8" s="5">
        <v>4</v>
      </c>
      <c r="W8" s="6" t="s">
        <v>14</v>
      </c>
      <c r="X8" s="6"/>
      <c r="Y8" s="25">
        <v>4</v>
      </c>
      <c r="Z8" s="26" t="s">
        <v>12</v>
      </c>
      <c r="AA8" s="15"/>
      <c r="AB8" s="5">
        <v>4</v>
      </c>
      <c r="AC8" s="14" t="s">
        <v>16</v>
      </c>
      <c r="AD8" s="19"/>
    </row>
    <row r="9" spans="1:30" s="20" customFormat="1" ht="12.75">
      <c r="A9" s="5">
        <v>5</v>
      </c>
      <c r="B9" s="6" t="s">
        <v>19</v>
      </c>
      <c r="C9" s="7"/>
      <c r="D9" s="5">
        <v>5</v>
      </c>
      <c r="E9" s="26" t="s">
        <v>18</v>
      </c>
      <c r="F9" s="7"/>
      <c r="G9" s="5">
        <v>5</v>
      </c>
      <c r="H9" s="9" t="s">
        <v>13</v>
      </c>
      <c r="I9" s="15"/>
      <c r="J9" s="5">
        <v>5</v>
      </c>
      <c r="K9" s="6" t="s">
        <v>19</v>
      </c>
      <c r="L9" s="28"/>
      <c r="M9" s="5">
        <v>5</v>
      </c>
      <c r="N9" s="26" t="s">
        <v>12</v>
      </c>
      <c r="O9" s="22" t="s">
        <v>22</v>
      </c>
      <c r="P9" s="5">
        <v>5</v>
      </c>
      <c r="Q9" s="14" t="s">
        <v>16</v>
      </c>
      <c r="R9" s="15"/>
      <c r="S9" s="5">
        <v>5</v>
      </c>
      <c r="T9" s="14" t="s">
        <v>16</v>
      </c>
      <c r="U9" s="15"/>
      <c r="V9" s="5">
        <v>5</v>
      </c>
      <c r="W9" s="26" t="s">
        <v>18</v>
      </c>
      <c r="X9" s="6"/>
      <c r="Y9" s="25">
        <v>5</v>
      </c>
      <c r="Z9" s="26" t="s">
        <v>21</v>
      </c>
      <c r="AA9" s="15"/>
      <c r="AB9" s="5">
        <v>5</v>
      </c>
      <c r="AC9" s="6" t="s">
        <v>19</v>
      </c>
      <c r="AD9" s="29"/>
    </row>
    <row r="10" spans="1:30" s="20" customFormat="1" ht="12.75">
      <c r="A10" s="5">
        <v>6</v>
      </c>
      <c r="B10" s="6" t="s">
        <v>14</v>
      </c>
      <c r="C10" s="7"/>
      <c r="D10" s="5">
        <v>6</v>
      </c>
      <c r="E10" s="26" t="s">
        <v>12</v>
      </c>
      <c r="F10" s="7"/>
      <c r="G10" s="5">
        <v>6</v>
      </c>
      <c r="H10" s="14" t="s">
        <v>16</v>
      </c>
      <c r="I10" s="15"/>
      <c r="J10" s="5">
        <v>6</v>
      </c>
      <c r="K10" s="26" t="s">
        <v>14</v>
      </c>
      <c r="L10" s="13"/>
      <c r="M10" s="5">
        <v>6</v>
      </c>
      <c r="N10" s="14" t="s">
        <v>21</v>
      </c>
      <c r="O10" s="12" t="s">
        <v>24</v>
      </c>
      <c r="P10" s="5">
        <v>6</v>
      </c>
      <c r="Q10" s="6" t="s">
        <v>19</v>
      </c>
      <c r="R10" s="30"/>
      <c r="S10" s="5">
        <v>6</v>
      </c>
      <c r="T10" s="6" t="s">
        <v>19</v>
      </c>
      <c r="U10" s="15"/>
      <c r="V10" s="5">
        <v>6</v>
      </c>
      <c r="W10" s="26" t="s">
        <v>12</v>
      </c>
      <c r="X10" s="6"/>
      <c r="Y10" s="25">
        <v>6</v>
      </c>
      <c r="Z10" s="9" t="s">
        <v>13</v>
      </c>
      <c r="AA10" s="15"/>
      <c r="AB10" s="5">
        <v>6</v>
      </c>
      <c r="AC10" s="26" t="s">
        <v>14</v>
      </c>
      <c r="AD10" s="31"/>
    </row>
    <row r="11" spans="1:30" s="20" customFormat="1" ht="12.75">
      <c r="A11" s="5">
        <v>7</v>
      </c>
      <c r="B11" s="6" t="s">
        <v>18</v>
      </c>
      <c r="C11" s="7"/>
      <c r="D11" s="5">
        <v>7</v>
      </c>
      <c r="E11" s="26" t="s">
        <v>21</v>
      </c>
      <c r="F11" s="7"/>
      <c r="G11" s="5">
        <v>7</v>
      </c>
      <c r="H11" s="6" t="s">
        <v>19</v>
      </c>
      <c r="I11" s="15"/>
      <c r="J11" s="5">
        <v>7</v>
      </c>
      <c r="K11" s="6" t="s">
        <v>18</v>
      </c>
      <c r="L11" s="24"/>
      <c r="M11" s="5">
        <v>7</v>
      </c>
      <c r="N11" s="9" t="s">
        <v>13</v>
      </c>
      <c r="O11" s="32"/>
      <c r="P11" s="5">
        <v>7</v>
      </c>
      <c r="Q11" s="26" t="s">
        <v>14</v>
      </c>
      <c r="R11" s="15"/>
      <c r="S11" s="5">
        <v>7</v>
      </c>
      <c r="T11" s="26" t="s">
        <v>14</v>
      </c>
      <c r="U11" s="15"/>
      <c r="V11" s="5">
        <v>7</v>
      </c>
      <c r="W11" s="26" t="s">
        <v>21</v>
      </c>
      <c r="X11" s="6"/>
      <c r="Y11" s="25">
        <v>7</v>
      </c>
      <c r="Z11" s="14" t="s">
        <v>16</v>
      </c>
      <c r="AA11" s="15"/>
      <c r="AB11" s="5">
        <v>7</v>
      </c>
      <c r="AC11" s="6" t="s">
        <v>18</v>
      </c>
      <c r="AD11" s="33"/>
    </row>
    <row r="12" spans="1:30" s="20" customFormat="1" ht="26.25" customHeight="1">
      <c r="A12" s="5">
        <v>8</v>
      </c>
      <c r="B12" s="6" t="s">
        <v>12</v>
      </c>
      <c r="C12" s="7"/>
      <c r="D12" s="5">
        <v>8</v>
      </c>
      <c r="E12" s="9" t="s">
        <v>13</v>
      </c>
      <c r="F12" s="7"/>
      <c r="G12" s="5">
        <v>8</v>
      </c>
      <c r="H12" s="26" t="s">
        <v>14</v>
      </c>
      <c r="I12" s="15"/>
      <c r="J12" s="5">
        <v>8</v>
      </c>
      <c r="K12" s="14" t="s">
        <v>12</v>
      </c>
      <c r="L12" s="34" t="s">
        <v>25</v>
      </c>
      <c r="M12" s="5">
        <v>8</v>
      </c>
      <c r="N12" s="14" t="s">
        <v>16</v>
      </c>
      <c r="O12" s="35"/>
      <c r="P12" s="5">
        <v>8</v>
      </c>
      <c r="Q12" s="6" t="s">
        <v>18</v>
      </c>
      <c r="R12" s="15"/>
      <c r="S12" s="5">
        <v>8</v>
      </c>
      <c r="T12" s="6" t="s">
        <v>18</v>
      </c>
      <c r="U12" s="15"/>
      <c r="V12" s="5">
        <v>8</v>
      </c>
      <c r="W12" s="9" t="s">
        <v>13</v>
      </c>
      <c r="X12" s="6"/>
      <c r="Y12" s="25">
        <v>8</v>
      </c>
      <c r="Z12" s="6" t="s">
        <v>19</v>
      </c>
      <c r="AA12" s="15"/>
      <c r="AB12" s="5">
        <v>8</v>
      </c>
      <c r="AC12" s="26" t="s">
        <v>12</v>
      </c>
      <c r="AD12" s="33"/>
    </row>
    <row r="13" spans="1:30" s="20" customFormat="1" ht="12.75">
      <c r="A13" s="5">
        <v>9</v>
      </c>
      <c r="B13" s="6" t="s">
        <v>21</v>
      </c>
      <c r="C13" s="7"/>
      <c r="D13" s="5">
        <v>9</v>
      </c>
      <c r="E13" s="14" t="s">
        <v>16</v>
      </c>
      <c r="F13" s="7"/>
      <c r="G13" s="5">
        <v>9</v>
      </c>
      <c r="H13" s="6" t="s">
        <v>18</v>
      </c>
      <c r="I13" s="15"/>
      <c r="J13" s="5">
        <v>9</v>
      </c>
      <c r="K13" s="26" t="s">
        <v>21</v>
      </c>
      <c r="L13" s="24"/>
      <c r="M13" s="5">
        <v>9</v>
      </c>
      <c r="N13" s="6" t="s">
        <v>19</v>
      </c>
      <c r="O13" s="15"/>
      <c r="P13" s="5">
        <v>9</v>
      </c>
      <c r="Q13" s="26" t="s">
        <v>12</v>
      </c>
      <c r="R13" s="15"/>
      <c r="S13" s="5">
        <v>9</v>
      </c>
      <c r="T13" s="26" t="s">
        <v>12</v>
      </c>
      <c r="U13" s="15"/>
      <c r="V13" s="5">
        <v>9</v>
      </c>
      <c r="W13" s="14" t="s">
        <v>16</v>
      </c>
      <c r="X13" s="6"/>
      <c r="Y13" s="25">
        <v>9</v>
      </c>
      <c r="Z13" s="26" t="s">
        <v>14</v>
      </c>
      <c r="AA13" s="15"/>
      <c r="AB13" s="5">
        <v>9</v>
      </c>
      <c r="AC13" s="26" t="s">
        <v>21</v>
      </c>
      <c r="AD13" s="32"/>
    </row>
    <row r="14" spans="1:30" s="20" customFormat="1" ht="12.75">
      <c r="A14" s="5">
        <v>10</v>
      </c>
      <c r="B14" s="9" t="s">
        <v>13</v>
      </c>
      <c r="D14" s="5">
        <v>10</v>
      </c>
      <c r="E14" s="6" t="s">
        <v>19</v>
      </c>
      <c r="F14" s="7"/>
      <c r="G14" s="5">
        <v>10</v>
      </c>
      <c r="H14" s="26" t="s">
        <v>12</v>
      </c>
      <c r="I14" s="15"/>
      <c r="J14" s="5">
        <v>10</v>
      </c>
      <c r="K14" s="9" t="s">
        <v>13</v>
      </c>
      <c r="L14" s="24"/>
      <c r="M14" s="5">
        <v>10</v>
      </c>
      <c r="N14" s="26" t="s">
        <v>14</v>
      </c>
      <c r="O14" s="15"/>
      <c r="P14" s="5">
        <v>10</v>
      </c>
      <c r="Q14" s="26" t="s">
        <v>21</v>
      </c>
      <c r="R14" s="15"/>
      <c r="S14" s="5">
        <v>10</v>
      </c>
      <c r="T14" s="26" t="s">
        <v>21</v>
      </c>
      <c r="U14" s="15"/>
      <c r="V14" s="5">
        <v>10</v>
      </c>
      <c r="W14" s="6" t="s">
        <v>19</v>
      </c>
      <c r="X14" s="6"/>
      <c r="Y14" s="25">
        <v>10</v>
      </c>
      <c r="Z14" s="6" t="s">
        <v>18</v>
      </c>
      <c r="AA14" s="15"/>
      <c r="AB14" s="5">
        <v>10</v>
      </c>
      <c r="AC14" s="9" t="s">
        <v>13</v>
      </c>
      <c r="AD14" s="36" t="s">
        <v>26</v>
      </c>
    </row>
    <row r="15" spans="1:30" s="20" customFormat="1" ht="12.75">
      <c r="A15" s="5">
        <v>11</v>
      </c>
      <c r="B15" s="14" t="s">
        <v>16</v>
      </c>
      <c r="D15" s="5">
        <v>11</v>
      </c>
      <c r="E15" s="26" t="s">
        <v>14</v>
      </c>
      <c r="F15" s="7"/>
      <c r="G15" s="5">
        <v>11</v>
      </c>
      <c r="H15" s="26" t="s">
        <v>21</v>
      </c>
      <c r="I15" s="15"/>
      <c r="J15" s="5">
        <v>11</v>
      </c>
      <c r="K15" s="14" t="s">
        <v>16</v>
      </c>
      <c r="L15" s="24"/>
      <c r="M15" s="5">
        <v>11</v>
      </c>
      <c r="N15" s="6" t="s">
        <v>18</v>
      </c>
      <c r="O15" s="15"/>
      <c r="P15" s="5">
        <v>11</v>
      </c>
      <c r="Q15" s="9" t="s">
        <v>13</v>
      </c>
      <c r="R15" s="15"/>
      <c r="S15" s="5">
        <v>11</v>
      </c>
      <c r="T15" s="9" t="s">
        <v>13</v>
      </c>
      <c r="U15" s="15"/>
      <c r="V15" s="5">
        <v>11</v>
      </c>
      <c r="W15" s="26" t="s">
        <v>14</v>
      </c>
      <c r="X15" s="6"/>
      <c r="Y15" s="25">
        <v>11</v>
      </c>
      <c r="Z15" s="26" t="s">
        <v>12</v>
      </c>
      <c r="AA15" s="15"/>
      <c r="AB15" s="5">
        <v>11</v>
      </c>
      <c r="AC15" s="14" t="s">
        <v>16</v>
      </c>
      <c r="AD15" s="24"/>
    </row>
    <row r="16" spans="1:30" s="20" customFormat="1" ht="12.75">
      <c r="A16" s="5">
        <v>12</v>
      </c>
      <c r="B16" s="6" t="s">
        <v>19</v>
      </c>
      <c r="D16" s="25">
        <v>12</v>
      </c>
      <c r="E16" s="6" t="s">
        <v>18</v>
      </c>
      <c r="F16" s="7"/>
      <c r="G16" s="5">
        <v>12</v>
      </c>
      <c r="H16" s="9" t="s">
        <v>13</v>
      </c>
      <c r="I16" s="15"/>
      <c r="J16" s="5">
        <v>12</v>
      </c>
      <c r="K16" s="6" t="s">
        <v>19</v>
      </c>
      <c r="L16" s="24"/>
      <c r="M16" s="5">
        <v>12</v>
      </c>
      <c r="N16" s="26" t="s">
        <v>12</v>
      </c>
      <c r="O16" s="15"/>
      <c r="P16" s="5">
        <v>12</v>
      </c>
      <c r="Q16" s="14" t="s">
        <v>16</v>
      </c>
      <c r="R16" s="15"/>
      <c r="S16" s="5">
        <v>12</v>
      </c>
      <c r="T16" s="14" t="s">
        <v>16</v>
      </c>
      <c r="U16" s="15"/>
      <c r="V16" s="5">
        <v>12</v>
      </c>
      <c r="W16" s="6" t="s">
        <v>18</v>
      </c>
      <c r="X16" s="26"/>
      <c r="Y16" s="25">
        <v>12</v>
      </c>
      <c r="Z16" s="26" t="s">
        <v>21</v>
      </c>
      <c r="AA16" s="15"/>
      <c r="AB16" s="5">
        <v>12</v>
      </c>
      <c r="AC16" s="6" t="s">
        <v>19</v>
      </c>
      <c r="AD16" s="27"/>
    </row>
    <row r="17" spans="1:30" s="20" customFormat="1" ht="12.75">
      <c r="A17" s="5">
        <v>13</v>
      </c>
      <c r="B17" s="6" t="s">
        <v>14</v>
      </c>
      <c r="C17" s="37"/>
      <c r="D17" s="25">
        <v>13</v>
      </c>
      <c r="E17" s="26" t="s">
        <v>12</v>
      </c>
      <c r="F17" s="7"/>
      <c r="G17" s="5">
        <v>13</v>
      </c>
      <c r="H17" s="14" t="s">
        <v>16</v>
      </c>
      <c r="I17" s="15"/>
      <c r="J17" s="5">
        <v>13</v>
      </c>
      <c r="K17" s="26" t="s">
        <v>14</v>
      </c>
      <c r="L17" s="24"/>
      <c r="M17" s="5">
        <v>13</v>
      </c>
      <c r="N17" s="26" t="s">
        <v>21</v>
      </c>
      <c r="O17" s="15"/>
      <c r="P17" s="5">
        <v>13</v>
      </c>
      <c r="Q17" s="6" t="s">
        <v>19</v>
      </c>
      <c r="R17" s="15"/>
      <c r="S17" s="5">
        <v>13</v>
      </c>
      <c r="T17" s="6" t="s">
        <v>19</v>
      </c>
      <c r="U17" s="15"/>
      <c r="V17" s="5">
        <v>13</v>
      </c>
      <c r="W17" s="26" t="s">
        <v>12</v>
      </c>
      <c r="X17" s="38" t="s">
        <v>27</v>
      </c>
      <c r="Y17" s="25">
        <v>13</v>
      </c>
      <c r="Z17" s="9" t="s">
        <v>13</v>
      </c>
      <c r="AA17" s="15"/>
      <c r="AB17" s="5">
        <v>13</v>
      </c>
      <c r="AC17" s="26" t="s">
        <v>14</v>
      </c>
      <c r="AD17" s="27"/>
    </row>
    <row r="18" spans="1:30" s="20" customFormat="1" ht="12.75">
      <c r="A18" s="5">
        <v>14</v>
      </c>
      <c r="B18" s="6" t="s">
        <v>18</v>
      </c>
      <c r="C18" s="39"/>
      <c r="D18" s="5">
        <v>14</v>
      </c>
      <c r="E18" s="26" t="s">
        <v>21</v>
      </c>
      <c r="F18" s="7"/>
      <c r="G18" s="5">
        <v>14</v>
      </c>
      <c r="H18" s="6" t="s">
        <v>19</v>
      </c>
      <c r="I18" s="15"/>
      <c r="J18" s="5">
        <v>14</v>
      </c>
      <c r="K18" s="6" t="s">
        <v>18</v>
      </c>
      <c r="L18" s="24"/>
      <c r="M18" s="5">
        <v>14</v>
      </c>
      <c r="N18" s="9" t="s">
        <v>13</v>
      </c>
      <c r="O18" s="15"/>
      <c r="P18" s="5">
        <v>14</v>
      </c>
      <c r="Q18" s="26" t="s">
        <v>14</v>
      </c>
      <c r="R18" s="15"/>
      <c r="S18" s="5">
        <v>14</v>
      </c>
      <c r="T18" s="26" t="s">
        <v>14</v>
      </c>
      <c r="U18" s="15"/>
      <c r="V18" s="5">
        <v>14</v>
      </c>
      <c r="W18" s="26" t="s">
        <v>21</v>
      </c>
      <c r="X18" s="38" t="s">
        <v>27</v>
      </c>
      <c r="Y18" s="25">
        <v>14</v>
      </c>
      <c r="Z18" s="14" t="s">
        <v>16</v>
      </c>
      <c r="AA18" s="15"/>
      <c r="AB18" s="5">
        <v>14</v>
      </c>
      <c r="AC18" s="6" t="s">
        <v>18</v>
      </c>
      <c r="AD18" s="27"/>
    </row>
    <row r="19" spans="1:30" s="20" customFormat="1" ht="25.5">
      <c r="A19" s="5">
        <v>15</v>
      </c>
      <c r="B19" s="40" t="s">
        <v>12</v>
      </c>
      <c r="C19" s="41" t="s">
        <v>28</v>
      </c>
      <c r="D19" s="5">
        <v>15</v>
      </c>
      <c r="E19" s="9" t="s">
        <v>13</v>
      </c>
      <c r="F19" s="7"/>
      <c r="G19" s="5">
        <v>15</v>
      </c>
      <c r="H19" s="26" t="s">
        <v>14</v>
      </c>
      <c r="I19" s="15"/>
      <c r="J19" s="5">
        <v>15</v>
      </c>
      <c r="K19" s="26" t="s">
        <v>12</v>
      </c>
      <c r="L19" s="24"/>
      <c r="M19" s="5">
        <v>15</v>
      </c>
      <c r="N19" s="14" t="s">
        <v>16</v>
      </c>
      <c r="O19" s="15"/>
      <c r="P19" s="5">
        <v>15</v>
      </c>
      <c r="Q19" s="6" t="s">
        <v>18</v>
      </c>
      <c r="R19" s="15"/>
      <c r="S19" s="5">
        <v>15</v>
      </c>
      <c r="T19" s="6" t="s">
        <v>18</v>
      </c>
      <c r="U19" s="15"/>
      <c r="V19" s="5">
        <v>15</v>
      </c>
      <c r="W19" s="9" t="s">
        <v>13</v>
      </c>
      <c r="X19" s="38" t="s">
        <v>27</v>
      </c>
      <c r="Y19" s="25">
        <v>15</v>
      </c>
      <c r="Z19" s="6" t="s">
        <v>19</v>
      </c>
      <c r="AA19" s="15"/>
      <c r="AB19" s="5">
        <v>15</v>
      </c>
      <c r="AC19" s="26" t="s">
        <v>12</v>
      </c>
      <c r="AD19" s="27"/>
    </row>
    <row r="20" spans="1:30" s="20" customFormat="1" ht="12.75">
      <c r="A20" s="5">
        <v>16</v>
      </c>
      <c r="B20" s="6" t="s">
        <v>21</v>
      </c>
      <c r="C20" s="42"/>
      <c r="D20" s="5">
        <v>16</v>
      </c>
      <c r="E20" s="14" t="s">
        <v>16</v>
      </c>
      <c r="F20" s="43"/>
      <c r="G20" s="5">
        <v>16</v>
      </c>
      <c r="H20" s="6" t="s">
        <v>18</v>
      </c>
      <c r="I20" s="15"/>
      <c r="J20" s="5">
        <v>16</v>
      </c>
      <c r="K20" s="26" t="s">
        <v>21</v>
      </c>
      <c r="L20" s="24"/>
      <c r="M20" s="5">
        <v>16</v>
      </c>
      <c r="N20" s="6" t="s">
        <v>19</v>
      </c>
      <c r="O20" s="15"/>
      <c r="P20" s="5">
        <v>16</v>
      </c>
      <c r="Q20" s="26" t="s">
        <v>12</v>
      </c>
      <c r="R20" s="15"/>
      <c r="S20" s="5">
        <v>16</v>
      </c>
      <c r="T20" s="26" t="s">
        <v>12</v>
      </c>
      <c r="U20" s="15"/>
      <c r="V20" s="5">
        <v>16</v>
      </c>
      <c r="W20" s="14" t="s">
        <v>16</v>
      </c>
      <c r="X20" s="44" t="s">
        <v>29</v>
      </c>
      <c r="Y20" s="25">
        <v>16</v>
      </c>
      <c r="Z20" s="26" t="s">
        <v>14</v>
      </c>
      <c r="AA20" s="15"/>
      <c r="AB20" s="5">
        <v>16</v>
      </c>
      <c r="AC20" s="26" t="s">
        <v>21</v>
      </c>
      <c r="AD20" s="27"/>
    </row>
    <row r="21" spans="1:30" s="20" customFormat="1" ht="12.75">
      <c r="A21" s="5">
        <v>17</v>
      </c>
      <c r="B21" s="9" t="s">
        <v>13</v>
      </c>
      <c r="C21" s="42"/>
      <c r="D21" s="5">
        <v>17</v>
      </c>
      <c r="E21" s="6" t="s">
        <v>19</v>
      </c>
      <c r="F21" s="7"/>
      <c r="G21" s="5">
        <v>17</v>
      </c>
      <c r="H21" s="26" t="s">
        <v>12</v>
      </c>
      <c r="I21" s="15"/>
      <c r="J21" s="5">
        <v>17</v>
      </c>
      <c r="K21" s="9" t="s">
        <v>13</v>
      </c>
      <c r="L21" s="24"/>
      <c r="M21" s="5">
        <v>17</v>
      </c>
      <c r="N21" s="26" t="s">
        <v>14</v>
      </c>
      <c r="O21" s="15"/>
      <c r="P21" s="5">
        <v>17</v>
      </c>
      <c r="Q21" s="26" t="s">
        <v>21</v>
      </c>
      <c r="R21" s="15"/>
      <c r="S21" s="5">
        <v>17</v>
      </c>
      <c r="T21" s="26" t="s">
        <v>21</v>
      </c>
      <c r="U21" s="15"/>
      <c r="V21" s="5">
        <v>17</v>
      </c>
      <c r="W21" s="6" t="s">
        <v>19</v>
      </c>
      <c r="X21" s="45" t="s">
        <v>30</v>
      </c>
      <c r="Y21" s="25">
        <v>17</v>
      </c>
      <c r="Z21" s="26" t="s">
        <v>18</v>
      </c>
      <c r="AA21" s="15"/>
      <c r="AB21" s="5">
        <v>17</v>
      </c>
      <c r="AC21" s="26" t="s">
        <v>13</v>
      </c>
      <c r="AD21" s="27"/>
    </row>
    <row r="22" spans="1:30" s="20" customFormat="1" ht="12.75">
      <c r="A22" s="5">
        <v>18</v>
      </c>
      <c r="B22" s="14" t="s">
        <v>16</v>
      </c>
      <c r="C22" s="42"/>
      <c r="D22" s="5">
        <v>18</v>
      </c>
      <c r="E22" s="26" t="s">
        <v>14</v>
      </c>
      <c r="F22" s="7"/>
      <c r="G22" s="5">
        <v>18</v>
      </c>
      <c r="H22" s="26" t="s">
        <v>21</v>
      </c>
      <c r="I22" s="15"/>
      <c r="J22" s="5">
        <v>18</v>
      </c>
      <c r="K22" s="46" t="s">
        <v>16</v>
      </c>
      <c r="L22" s="24"/>
      <c r="M22" s="5">
        <v>18</v>
      </c>
      <c r="N22" s="26" t="s">
        <v>18</v>
      </c>
      <c r="O22" s="15"/>
      <c r="P22" s="5">
        <v>18</v>
      </c>
      <c r="Q22" s="9" t="s">
        <v>13</v>
      </c>
      <c r="R22" s="15"/>
      <c r="S22" s="5">
        <v>18</v>
      </c>
      <c r="T22" s="9" t="s">
        <v>13</v>
      </c>
      <c r="U22" s="15"/>
      <c r="V22" s="5">
        <v>18</v>
      </c>
      <c r="W22" s="26" t="s">
        <v>14</v>
      </c>
      <c r="X22" s="38" t="s">
        <v>27</v>
      </c>
      <c r="Y22" s="25">
        <v>18</v>
      </c>
      <c r="Z22" s="26" t="s">
        <v>12</v>
      </c>
      <c r="AA22" s="15"/>
      <c r="AB22" s="5">
        <v>18</v>
      </c>
      <c r="AC22" s="46" t="s">
        <v>16</v>
      </c>
      <c r="AD22" s="27"/>
    </row>
    <row r="23" spans="1:30" s="20" customFormat="1" ht="12.75">
      <c r="A23" s="5">
        <v>19</v>
      </c>
      <c r="B23" s="6" t="s">
        <v>19</v>
      </c>
      <c r="C23" s="42"/>
      <c r="D23" s="5">
        <v>19</v>
      </c>
      <c r="E23" s="26" t="s">
        <v>18</v>
      </c>
      <c r="F23" s="7"/>
      <c r="G23" s="5">
        <v>19</v>
      </c>
      <c r="H23" s="9" t="s">
        <v>13</v>
      </c>
      <c r="I23" s="15"/>
      <c r="J23" s="5">
        <v>19</v>
      </c>
      <c r="K23" s="6" t="s">
        <v>19</v>
      </c>
      <c r="L23" s="24"/>
      <c r="M23" s="5">
        <v>19</v>
      </c>
      <c r="N23" s="26" t="s">
        <v>12</v>
      </c>
      <c r="O23" s="15"/>
      <c r="P23" s="5">
        <v>19</v>
      </c>
      <c r="Q23" s="46" t="s">
        <v>16</v>
      </c>
      <c r="R23" s="15"/>
      <c r="S23" s="5">
        <v>19</v>
      </c>
      <c r="T23" s="46" t="s">
        <v>16</v>
      </c>
      <c r="U23" s="15"/>
      <c r="V23" s="5">
        <v>19</v>
      </c>
      <c r="W23" s="26" t="s">
        <v>18</v>
      </c>
      <c r="X23" s="26"/>
      <c r="Y23" s="25">
        <v>19</v>
      </c>
      <c r="Z23" s="26" t="s">
        <v>21</v>
      </c>
      <c r="AA23" s="15"/>
      <c r="AB23" s="5">
        <v>19</v>
      </c>
      <c r="AC23" s="6" t="s">
        <v>19</v>
      </c>
      <c r="AD23" s="27"/>
    </row>
    <row r="24" spans="1:30" s="20" customFormat="1" ht="12.75">
      <c r="A24" s="5">
        <v>20</v>
      </c>
      <c r="B24" s="6" t="s">
        <v>14</v>
      </c>
      <c r="C24" s="42"/>
      <c r="D24" s="5">
        <v>20</v>
      </c>
      <c r="E24" s="26" t="s">
        <v>12</v>
      </c>
      <c r="F24" s="7"/>
      <c r="G24" s="5">
        <v>20</v>
      </c>
      <c r="H24" s="46" t="s">
        <v>16</v>
      </c>
      <c r="I24" s="47"/>
      <c r="J24" s="5">
        <v>20</v>
      </c>
      <c r="K24" s="26" t="s">
        <v>14</v>
      </c>
      <c r="L24" s="24"/>
      <c r="M24" s="5">
        <v>20</v>
      </c>
      <c r="N24" s="26" t="s">
        <v>21</v>
      </c>
      <c r="O24" s="15"/>
      <c r="P24" s="5">
        <v>20</v>
      </c>
      <c r="Q24" s="6" t="s">
        <v>19</v>
      </c>
      <c r="R24" s="30"/>
      <c r="S24" s="5">
        <v>20</v>
      </c>
      <c r="T24" s="6" t="s">
        <v>19</v>
      </c>
      <c r="U24" s="30"/>
      <c r="V24" s="5">
        <v>20</v>
      </c>
      <c r="W24" s="26" t="s">
        <v>12</v>
      </c>
      <c r="X24" s="26"/>
      <c r="Y24" s="25">
        <v>20</v>
      </c>
      <c r="Z24" s="9" t="s">
        <v>13</v>
      </c>
      <c r="AA24" s="15"/>
      <c r="AB24" s="5">
        <v>20</v>
      </c>
      <c r="AC24" s="26" t="s">
        <v>14</v>
      </c>
      <c r="AD24" s="27"/>
    </row>
    <row r="25" spans="1:30" s="20" customFormat="1" ht="12.75">
      <c r="A25" s="5">
        <v>21</v>
      </c>
      <c r="B25" s="6" t="s">
        <v>18</v>
      </c>
      <c r="C25" s="42"/>
      <c r="D25" s="5">
        <v>21</v>
      </c>
      <c r="E25" s="26" t="s">
        <v>21</v>
      </c>
      <c r="F25" s="7"/>
      <c r="G25" s="5">
        <v>21</v>
      </c>
      <c r="H25" s="6" t="s">
        <v>19</v>
      </c>
      <c r="I25" s="30"/>
      <c r="J25" s="5">
        <v>21</v>
      </c>
      <c r="K25" s="6" t="s">
        <v>18</v>
      </c>
      <c r="L25" s="24"/>
      <c r="M25" s="5">
        <v>21</v>
      </c>
      <c r="N25" s="9" t="s">
        <v>13</v>
      </c>
      <c r="O25" s="15"/>
      <c r="P25" s="5">
        <v>21</v>
      </c>
      <c r="Q25" s="26" t="s">
        <v>14</v>
      </c>
      <c r="R25" s="15"/>
      <c r="S25" s="5">
        <v>21</v>
      </c>
      <c r="T25" s="26" t="s">
        <v>14</v>
      </c>
      <c r="U25" s="15"/>
      <c r="V25" s="5">
        <v>21</v>
      </c>
      <c r="W25" s="26" t="s">
        <v>21</v>
      </c>
      <c r="X25" s="26"/>
      <c r="Y25" s="25">
        <v>21</v>
      </c>
      <c r="Z25" s="14" t="s">
        <v>16</v>
      </c>
      <c r="AA25" s="15"/>
      <c r="AB25" s="5">
        <v>21</v>
      </c>
      <c r="AC25" s="6" t="s">
        <v>18</v>
      </c>
      <c r="AD25" s="27"/>
    </row>
    <row r="26" spans="1:30" s="20" customFormat="1" ht="12.75">
      <c r="A26" s="5">
        <v>22</v>
      </c>
      <c r="B26" s="40" t="s">
        <v>12</v>
      </c>
      <c r="C26" s="42"/>
      <c r="D26" s="5">
        <v>22</v>
      </c>
      <c r="E26" s="9" t="s">
        <v>13</v>
      </c>
      <c r="F26" s="7"/>
      <c r="G26" s="5">
        <v>22</v>
      </c>
      <c r="H26" s="26" t="s">
        <v>14</v>
      </c>
      <c r="I26" s="15"/>
      <c r="J26" s="5">
        <v>22</v>
      </c>
      <c r="K26" s="26" t="s">
        <v>12</v>
      </c>
      <c r="L26" s="24"/>
      <c r="M26" s="5">
        <v>22</v>
      </c>
      <c r="N26" s="14" t="s">
        <v>16</v>
      </c>
      <c r="O26" s="15"/>
      <c r="P26" s="5">
        <v>22</v>
      </c>
      <c r="Q26" s="6" t="s">
        <v>18</v>
      </c>
      <c r="R26" s="15"/>
      <c r="S26" s="5">
        <v>22</v>
      </c>
      <c r="T26" s="6" t="s">
        <v>18</v>
      </c>
      <c r="U26" s="15"/>
      <c r="V26" s="5">
        <v>22</v>
      </c>
      <c r="W26" s="9" t="s">
        <v>13</v>
      </c>
      <c r="X26" s="26"/>
      <c r="Y26" s="25">
        <v>22</v>
      </c>
      <c r="Z26" s="6" t="s">
        <v>19</v>
      </c>
      <c r="AA26" s="30"/>
      <c r="AB26" s="5">
        <v>22</v>
      </c>
      <c r="AC26" s="26" t="s">
        <v>12</v>
      </c>
      <c r="AD26" s="27"/>
    </row>
    <row r="27" spans="1:30" s="20" customFormat="1" ht="12.75">
      <c r="A27" s="5">
        <v>23</v>
      </c>
      <c r="B27" s="6" t="s">
        <v>21</v>
      </c>
      <c r="C27" s="42"/>
      <c r="D27" s="5">
        <v>23</v>
      </c>
      <c r="E27" s="14" t="s">
        <v>16</v>
      </c>
      <c r="F27" s="48"/>
      <c r="G27" s="5">
        <v>23</v>
      </c>
      <c r="H27" s="6" t="s">
        <v>18</v>
      </c>
      <c r="I27" s="33"/>
      <c r="J27" s="5">
        <v>23</v>
      </c>
      <c r="K27" s="26" t="s">
        <v>21</v>
      </c>
      <c r="L27" s="24"/>
      <c r="M27" s="5">
        <v>23</v>
      </c>
      <c r="N27" s="6" t="s">
        <v>19</v>
      </c>
      <c r="O27" s="30"/>
      <c r="P27" s="5">
        <v>23</v>
      </c>
      <c r="Q27" s="26" t="s">
        <v>12</v>
      </c>
      <c r="R27" s="15"/>
      <c r="S27" s="5">
        <v>23</v>
      </c>
      <c r="T27" s="26" t="s">
        <v>12</v>
      </c>
      <c r="U27" s="15"/>
      <c r="V27" s="5">
        <v>23</v>
      </c>
      <c r="W27" s="14" t="s">
        <v>16</v>
      </c>
      <c r="X27" s="6"/>
      <c r="Y27" s="25">
        <v>23</v>
      </c>
      <c r="Z27" s="26" t="s">
        <v>14</v>
      </c>
      <c r="AA27" s="15"/>
      <c r="AB27" s="5">
        <v>23</v>
      </c>
      <c r="AC27" s="26" t="s">
        <v>21</v>
      </c>
      <c r="AD27" s="27"/>
    </row>
    <row r="28" spans="1:30" s="20" customFormat="1" ht="12.75">
      <c r="A28" s="5">
        <v>24</v>
      </c>
      <c r="B28" s="9" t="s">
        <v>13</v>
      </c>
      <c r="C28" s="42"/>
      <c r="D28" s="5">
        <v>24</v>
      </c>
      <c r="E28" s="6" t="s">
        <v>19</v>
      </c>
      <c r="F28" s="49"/>
      <c r="G28" s="5">
        <v>24</v>
      </c>
      <c r="H28" s="26" t="s">
        <v>12</v>
      </c>
      <c r="I28" s="33"/>
      <c r="J28" s="5">
        <v>24</v>
      </c>
      <c r="K28" s="50" t="s">
        <v>13</v>
      </c>
      <c r="L28" s="22" t="s">
        <v>22</v>
      </c>
      <c r="M28" s="5">
        <v>24</v>
      </c>
      <c r="N28" s="26" t="s">
        <v>14</v>
      </c>
      <c r="O28" s="15"/>
      <c r="P28" s="5">
        <v>24</v>
      </c>
      <c r="Q28" s="26" t="s">
        <v>21</v>
      </c>
      <c r="R28" s="15"/>
      <c r="S28" s="5">
        <v>24</v>
      </c>
      <c r="T28" s="26" t="s">
        <v>21</v>
      </c>
      <c r="U28" s="51"/>
      <c r="V28" s="5">
        <v>24</v>
      </c>
      <c r="W28" s="6" t="s">
        <v>19</v>
      </c>
      <c r="X28" s="6"/>
      <c r="Y28" s="25">
        <v>24</v>
      </c>
      <c r="Z28" s="26" t="s">
        <v>18</v>
      </c>
      <c r="AA28" s="15"/>
      <c r="AB28" s="5">
        <v>24</v>
      </c>
      <c r="AC28" s="26" t="s">
        <v>13</v>
      </c>
      <c r="AD28" s="27"/>
    </row>
    <row r="29" spans="1:30" s="20" customFormat="1" ht="24">
      <c r="A29" s="5">
        <v>25</v>
      </c>
      <c r="B29" s="14" t="s">
        <v>16</v>
      </c>
      <c r="C29" s="52"/>
      <c r="D29" s="5">
        <v>25</v>
      </c>
      <c r="E29" s="26" t="s">
        <v>14</v>
      </c>
      <c r="F29" s="7"/>
      <c r="G29" s="5">
        <v>25</v>
      </c>
      <c r="H29" s="26" t="s">
        <v>21</v>
      </c>
      <c r="I29" s="15"/>
      <c r="J29" s="5">
        <v>25</v>
      </c>
      <c r="K29" s="14" t="s">
        <v>16</v>
      </c>
      <c r="L29" s="23" t="s">
        <v>31</v>
      </c>
      <c r="M29" s="5">
        <v>25</v>
      </c>
      <c r="N29" s="26" t="s">
        <v>18</v>
      </c>
      <c r="O29" s="15"/>
      <c r="P29" s="5">
        <v>25</v>
      </c>
      <c r="Q29" s="9" t="s">
        <v>13</v>
      </c>
      <c r="R29" s="15"/>
      <c r="S29" s="5">
        <v>25</v>
      </c>
      <c r="T29" s="9" t="s">
        <v>13</v>
      </c>
      <c r="U29" s="51"/>
      <c r="V29" s="5">
        <v>25</v>
      </c>
      <c r="W29" s="14" t="s">
        <v>14</v>
      </c>
      <c r="X29" s="53" t="s">
        <v>32</v>
      </c>
      <c r="Y29" s="5">
        <v>25</v>
      </c>
      <c r="Z29" s="26" t="s">
        <v>12</v>
      </c>
      <c r="AA29" s="15"/>
      <c r="AB29" s="5">
        <v>25</v>
      </c>
      <c r="AC29" s="14" t="s">
        <v>16</v>
      </c>
      <c r="AD29" s="27"/>
    </row>
    <row r="30" spans="1:30" s="20" customFormat="1" ht="12.75">
      <c r="A30" s="5">
        <v>26</v>
      </c>
      <c r="B30" s="54" t="s">
        <v>19</v>
      </c>
      <c r="C30" s="42"/>
      <c r="D30" s="5">
        <v>26</v>
      </c>
      <c r="E30" s="26" t="s">
        <v>18</v>
      </c>
      <c r="F30" s="7"/>
      <c r="G30" s="5">
        <v>26</v>
      </c>
      <c r="H30" s="9" t="s">
        <v>13</v>
      </c>
      <c r="I30" s="15"/>
      <c r="J30" s="5">
        <v>26</v>
      </c>
      <c r="K30" s="55" t="s">
        <v>19</v>
      </c>
      <c r="L30" s="23" t="s">
        <v>33</v>
      </c>
      <c r="M30" s="5">
        <v>26</v>
      </c>
      <c r="N30" s="56" t="s">
        <v>12</v>
      </c>
      <c r="O30" s="15"/>
      <c r="P30" s="5">
        <v>26</v>
      </c>
      <c r="Q30" s="14" t="s">
        <v>16</v>
      </c>
      <c r="R30" s="15"/>
      <c r="S30" s="5">
        <v>26</v>
      </c>
      <c r="T30" s="14" t="s">
        <v>16</v>
      </c>
      <c r="U30" s="51"/>
      <c r="V30" s="5">
        <v>26</v>
      </c>
      <c r="W30" s="56" t="s">
        <v>18</v>
      </c>
      <c r="X30" s="21"/>
      <c r="Y30" s="5">
        <v>26</v>
      </c>
      <c r="Z30" s="26" t="s">
        <v>21</v>
      </c>
      <c r="AA30" s="15"/>
      <c r="AB30" s="5">
        <v>26</v>
      </c>
      <c r="AC30" s="54" t="s">
        <v>19</v>
      </c>
      <c r="AD30" s="57"/>
    </row>
    <row r="31" spans="1:30" s="20" customFormat="1" ht="12.75">
      <c r="A31" s="5">
        <v>27</v>
      </c>
      <c r="B31" s="20" t="s">
        <v>14</v>
      </c>
      <c r="C31" s="42"/>
      <c r="D31" s="5">
        <v>27</v>
      </c>
      <c r="E31" s="56" t="s">
        <v>12</v>
      </c>
      <c r="F31" s="7"/>
      <c r="G31" s="5">
        <v>27</v>
      </c>
      <c r="H31" s="14" t="s">
        <v>16</v>
      </c>
      <c r="I31" s="15"/>
      <c r="J31" s="5">
        <v>27</v>
      </c>
      <c r="K31" s="58" t="s">
        <v>14</v>
      </c>
      <c r="L31" s="22" t="s">
        <v>22</v>
      </c>
      <c r="M31" s="5">
        <v>27</v>
      </c>
      <c r="N31" s="20" t="s">
        <v>21</v>
      </c>
      <c r="O31" s="15"/>
      <c r="P31" s="5">
        <v>27</v>
      </c>
      <c r="Q31" s="54" t="s">
        <v>19</v>
      </c>
      <c r="R31" s="30"/>
      <c r="S31" s="5">
        <v>27</v>
      </c>
      <c r="T31" s="54" t="s">
        <v>19</v>
      </c>
      <c r="U31" s="59"/>
      <c r="V31" s="5">
        <v>27</v>
      </c>
      <c r="W31" s="26" t="s">
        <v>12</v>
      </c>
      <c r="X31" s="21"/>
      <c r="Y31" s="5">
        <v>27</v>
      </c>
      <c r="Z31" s="9" t="s">
        <v>13</v>
      </c>
      <c r="AA31" s="15"/>
      <c r="AB31" s="5">
        <v>27</v>
      </c>
      <c r="AC31" s="26" t="s">
        <v>14</v>
      </c>
      <c r="AD31" s="27"/>
    </row>
    <row r="32" spans="1:30" s="20" customFormat="1" ht="12.75">
      <c r="A32" s="5">
        <v>28</v>
      </c>
      <c r="B32" s="20" t="s">
        <v>18</v>
      </c>
      <c r="C32" s="60"/>
      <c r="D32" s="61">
        <v>28</v>
      </c>
      <c r="E32" s="20" t="s">
        <v>21</v>
      </c>
      <c r="F32" s="62"/>
      <c r="G32" s="63">
        <v>28</v>
      </c>
      <c r="H32" s="54" t="s">
        <v>19</v>
      </c>
      <c r="I32" s="64"/>
      <c r="J32" s="63">
        <v>28</v>
      </c>
      <c r="K32" s="58" t="s">
        <v>18</v>
      </c>
      <c r="L32" s="22" t="s">
        <v>22</v>
      </c>
      <c r="M32" s="63">
        <v>28</v>
      </c>
      <c r="N32" s="9" t="s">
        <v>13</v>
      </c>
      <c r="O32" s="62"/>
      <c r="P32" s="65">
        <v>28</v>
      </c>
      <c r="Q32" s="26" t="s">
        <v>14</v>
      </c>
      <c r="R32" s="54"/>
      <c r="S32" s="66">
        <v>28</v>
      </c>
      <c r="T32" s="26" t="s">
        <v>14</v>
      </c>
      <c r="U32" s="67"/>
      <c r="V32" s="63">
        <v>28</v>
      </c>
      <c r="W32" s="20" t="s">
        <v>21</v>
      </c>
      <c r="X32" s="68"/>
      <c r="Y32" s="63">
        <v>28</v>
      </c>
      <c r="Z32" s="14" t="s">
        <v>16</v>
      </c>
      <c r="AA32" s="69"/>
      <c r="AB32" s="63">
        <v>28</v>
      </c>
      <c r="AC32" s="6" t="s">
        <v>18</v>
      </c>
      <c r="AD32" s="33"/>
    </row>
    <row r="33" spans="1:30" s="20" customFormat="1" ht="12.75">
      <c r="A33" s="63">
        <v>29</v>
      </c>
      <c r="B33" s="40" t="s">
        <v>12</v>
      </c>
      <c r="C33" s="60"/>
      <c r="D33" s="8">
        <v>29</v>
      </c>
      <c r="E33" s="9" t="s">
        <v>13</v>
      </c>
      <c r="F33" s="7"/>
      <c r="G33" s="5">
        <v>29</v>
      </c>
      <c r="H33" s="26" t="s">
        <v>14</v>
      </c>
      <c r="I33" s="33"/>
      <c r="J33" s="5">
        <v>29</v>
      </c>
      <c r="K33" s="58" t="s">
        <v>12</v>
      </c>
      <c r="L33" s="22" t="s">
        <v>22</v>
      </c>
      <c r="M33" s="5">
        <v>29</v>
      </c>
      <c r="N33" s="14" t="s">
        <v>16</v>
      </c>
      <c r="O33" s="6"/>
      <c r="P33" s="70"/>
      <c r="Q33" s="71"/>
      <c r="R33" s="72"/>
      <c r="S33" s="73">
        <v>29</v>
      </c>
      <c r="T33" s="6" t="s">
        <v>18</v>
      </c>
      <c r="U33" s="51"/>
      <c r="V33" s="73">
        <v>29</v>
      </c>
      <c r="W33" s="9" t="s">
        <v>13</v>
      </c>
      <c r="X33" s="6"/>
      <c r="Y33" s="25">
        <v>29</v>
      </c>
      <c r="Z33" s="31" t="s">
        <v>19</v>
      </c>
      <c r="AA33" s="30"/>
      <c r="AB33" s="8">
        <v>29</v>
      </c>
      <c r="AC33" s="26" t="s">
        <v>12</v>
      </c>
      <c r="AD33" s="33"/>
    </row>
    <row r="34" spans="1:30" s="20" customFormat="1" ht="30" customHeight="1">
      <c r="A34" s="65">
        <v>30</v>
      </c>
      <c r="B34" s="6" t="s">
        <v>21</v>
      </c>
      <c r="C34" s="74"/>
      <c r="D34" s="25">
        <v>30</v>
      </c>
      <c r="E34" s="14" t="s">
        <v>16</v>
      </c>
      <c r="F34" s="7"/>
      <c r="G34" s="75">
        <v>30</v>
      </c>
      <c r="H34" s="31" t="s">
        <v>18</v>
      </c>
      <c r="I34" s="76"/>
      <c r="J34" s="5">
        <v>30</v>
      </c>
      <c r="K34" s="58" t="s">
        <v>21</v>
      </c>
      <c r="L34" s="22" t="s">
        <v>22</v>
      </c>
      <c r="M34" s="63">
        <v>30</v>
      </c>
      <c r="N34" s="54" t="s">
        <v>19</v>
      </c>
      <c r="O34" s="64"/>
      <c r="S34" s="5">
        <v>30</v>
      </c>
      <c r="T34" s="26" t="s">
        <v>12</v>
      </c>
      <c r="U34" s="77"/>
      <c r="V34" s="78">
        <v>30</v>
      </c>
      <c r="W34" s="14" t="s">
        <v>16</v>
      </c>
      <c r="X34" s="56"/>
      <c r="Y34" s="79">
        <v>30</v>
      </c>
      <c r="Z34" s="31" t="s">
        <v>14</v>
      </c>
      <c r="AA34" s="33"/>
      <c r="AB34" s="75">
        <v>30</v>
      </c>
      <c r="AC34" s="26" t="s">
        <v>21</v>
      </c>
      <c r="AD34" s="80" t="s">
        <v>34</v>
      </c>
    </row>
    <row r="35" spans="4:27" s="20" customFormat="1" ht="12.75">
      <c r="D35" s="81">
        <v>31</v>
      </c>
      <c r="E35" s="54" t="s">
        <v>19</v>
      </c>
      <c r="F35" s="82"/>
      <c r="H35" s="71"/>
      <c r="J35" s="81">
        <v>31</v>
      </c>
      <c r="K35" s="58" t="s">
        <v>13</v>
      </c>
      <c r="L35" s="83" t="s">
        <v>22</v>
      </c>
      <c r="M35" s="65">
        <v>31</v>
      </c>
      <c r="N35" s="26" t="s">
        <v>14</v>
      </c>
      <c r="O35" s="56"/>
      <c r="S35" s="75">
        <v>31</v>
      </c>
      <c r="T35" s="26" t="s">
        <v>21</v>
      </c>
      <c r="U35" s="56"/>
      <c r="W35" s="84"/>
      <c r="Y35" s="85">
        <v>31</v>
      </c>
      <c r="Z35" s="26" t="s">
        <v>18</v>
      </c>
      <c r="AA35" s="86"/>
    </row>
    <row r="36" spans="11:23" ht="12.75">
      <c r="K36" s="87"/>
      <c r="L36" s="88"/>
      <c r="N36" s="89"/>
      <c r="W36" s="89"/>
    </row>
    <row r="37" spans="1:37" ht="69" customHeight="1">
      <c r="A37" s="278" t="s">
        <v>35</v>
      </c>
      <c r="B37" s="278"/>
      <c r="C37" s="90">
        <f>(COUNTBLANK(C19:C34)-1)</f>
        <v>14</v>
      </c>
      <c r="D37" s="91"/>
      <c r="E37" s="91"/>
      <c r="F37" s="90">
        <f>(COUNTBLANK(F5:F35)-5)</f>
        <v>26</v>
      </c>
      <c r="G37" s="91"/>
      <c r="H37" s="91"/>
      <c r="I37" s="90">
        <f>(COUNTBLANK(I5:I34)-4)</f>
        <v>25</v>
      </c>
      <c r="J37" s="91"/>
      <c r="K37" s="92"/>
      <c r="L37" s="90">
        <f>(COUNTBLANK(L5:L35)-3)</f>
        <v>19</v>
      </c>
      <c r="M37" s="91"/>
      <c r="N37" s="91"/>
      <c r="O37" s="90">
        <f>(COUNTBLANK(O5:O35)-4)</f>
        <v>21</v>
      </c>
      <c r="P37" s="91"/>
      <c r="Q37" s="91"/>
      <c r="R37" s="90">
        <f>(COUNTBLANK(R5:R32)-4)</f>
        <v>24</v>
      </c>
      <c r="S37" s="91"/>
      <c r="T37" s="91"/>
      <c r="U37" s="90">
        <f>(COUNTBLANK(U5:U35)-4)</f>
        <v>27</v>
      </c>
      <c r="V37" s="91"/>
      <c r="W37" s="91"/>
      <c r="X37" s="90">
        <f>(COUNTBLANK(X5:X34)-4)</f>
        <v>19</v>
      </c>
      <c r="Y37" s="91"/>
      <c r="Z37" s="91"/>
      <c r="AA37" s="90">
        <f>(COUNTBLANK(AA5:AA35)-4)</f>
        <v>26</v>
      </c>
      <c r="AB37" s="91"/>
      <c r="AC37" s="91"/>
      <c r="AD37" s="90">
        <f>(COUNTBLANK(AD5:AD14))</f>
        <v>8</v>
      </c>
      <c r="AE37" s="93"/>
      <c r="AF37" s="93"/>
      <c r="AG37" s="93"/>
      <c r="AH37" s="93"/>
      <c r="AI37" s="93"/>
      <c r="AJ37" s="93"/>
      <c r="AK37" s="93"/>
    </row>
    <row r="38" spans="1:37" ht="24.75" customHeight="1">
      <c r="A38" s="2"/>
      <c r="B38" s="2"/>
      <c r="C38" s="94"/>
      <c r="D38" s="91"/>
      <c r="E38" s="91"/>
      <c r="F38" s="94"/>
      <c r="G38" s="91"/>
      <c r="H38" s="91"/>
      <c r="I38" s="94"/>
      <c r="J38" s="91"/>
      <c r="K38" s="92"/>
      <c r="L38" s="95"/>
      <c r="M38" s="91"/>
      <c r="N38" s="91"/>
      <c r="O38" s="94"/>
      <c r="P38" s="91"/>
      <c r="Q38" s="91"/>
      <c r="R38" s="94"/>
      <c r="S38" s="91"/>
      <c r="T38" s="91"/>
      <c r="U38" s="94"/>
      <c r="V38" s="91"/>
      <c r="W38" s="91"/>
      <c r="X38" s="94"/>
      <c r="Y38" s="91"/>
      <c r="Z38" s="91"/>
      <c r="AA38" s="94"/>
      <c r="AB38" s="91"/>
      <c r="AC38" s="91"/>
      <c r="AD38" s="94"/>
      <c r="AE38" s="93"/>
      <c r="AF38" s="93"/>
      <c r="AG38" s="93"/>
      <c r="AH38" s="93"/>
      <c r="AI38" s="93"/>
      <c r="AJ38" s="93"/>
      <c r="AK38" s="93"/>
    </row>
    <row r="39" spans="1:37" ht="68.25" customHeight="1">
      <c r="A39" s="278" t="s">
        <v>36</v>
      </c>
      <c r="B39" s="278"/>
      <c r="C39" s="90">
        <f>(COUNTBLANK(C21:C36)-4)</f>
        <v>12</v>
      </c>
      <c r="D39" s="91"/>
      <c r="E39" s="91"/>
      <c r="F39" s="90">
        <f>(COUNTBLANK(F7:F37)-9)</f>
        <v>21</v>
      </c>
      <c r="G39" s="91"/>
      <c r="H39" s="91"/>
      <c r="I39" s="90">
        <f>(COUNTBLANK(I7:I36)-9)</f>
        <v>21</v>
      </c>
      <c r="J39" s="91"/>
      <c r="K39" s="92"/>
      <c r="L39" s="90">
        <f>(COUNTBLANK(L7:L37)-5)</f>
        <v>16</v>
      </c>
      <c r="M39" s="91"/>
      <c r="N39" s="91"/>
      <c r="O39" s="90">
        <f>(COUNTBLANK(O7:O37)-9)</f>
        <v>17</v>
      </c>
      <c r="P39" s="91"/>
      <c r="Q39" s="91"/>
      <c r="R39" s="90">
        <f>(COUNTBLANK(R7:R32)-6)</f>
        <v>20</v>
      </c>
      <c r="S39" s="91"/>
      <c r="T39" s="91"/>
      <c r="U39" s="90">
        <f>(COUNTBLANK(U5:U35)-8)</f>
        <v>23</v>
      </c>
      <c r="V39" s="91"/>
      <c r="W39" s="91"/>
      <c r="X39" s="90">
        <f>(COUNTBLANK(X5:X34)-8)</f>
        <v>15</v>
      </c>
      <c r="Y39" s="91"/>
      <c r="Z39" s="91"/>
      <c r="AA39" s="90">
        <f>(COUNTBLANK(AA5:AA35)-8)</f>
        <v>22</v>
      </c>
      <c r="AB39" s="91"/>
      <c r="AC39" s="91"/>
      <c r="AD39" s="90">
        <f>(COUNTBLANK(AD5:AD14)-2)</f>
        <v>6</v>
      </c>
      <c r="AE39" s="93"/>
      <c r="AF39" s="93"/>
      <c r="AG39" s="93"/>
      <c r="AH39" s="93"/>
      <c r="AI39" s="93"/>
      <c r="AJ39" s="93"/>
      <c r="AK39" s="93"/>
    </row>
    <row r="40" ht="12.75">
      <c r="AD40" s="1" t="s">
        <v>37</v>
      </c>
    </row>
    <row r="41" spans="6:22" s="96" customFormat="1" ht="19.5" customHeight="1">
      <c r="F41" s="97"/>
      <c r="G41" s="98" t="s">
        <v>38</v>
      </c>
      <c r="H41" s="99"/>
      <c r="I41" s="99"/>
      <c r="J41" s="99"/>
      <c r="K41" s="99"/>
      <c r="L41" s="100"/>
      <c r="M41" s="99"/>
      <c r="N41" s="99"/>
      <c r="O41" s="101"/>
      <c r="P41" s="102">
        <f>SUM(C37+F37+I37+L37+O37+R37+U37+X37+AA37+AD37)</f>
        <v>209</v>
      </c>
      <c r="Q41" s="97"/>
      <c r="R41" s="97"/>
      <c r="S41" s="97"/>
      <c r="T41" s="97"/>
      <c r="U41" s="97"/>
      <c r="V41" s="97"/>
    </row>
    <row r="42" spans="6:22" s="96" customFormat="1" ht="19.5" customHeight="1">
      <c r="F42" s="97"/>
      <c r="G42" s="279" t="s">
        <v>39</v>
      </c>
      <c r="H42" s="279"/>
      <c r="I42" s="279"/>
      <c r="J42" s="279"/>
      <c r="K42" s="279"/>
      <c r="L42" s="279"/>
      <c r="M42" s="279"/>
      <c r="N42" s="279"/>
      <c r="O42" s="279"/>
      <c r="P42" s="103">
        <f>SUM(P41-1)</f>
        <v>208</v>
      </c>
      <c r="Q42" s="97"/>
      <c r="R42" s="97"/>
      <c r="S42" s="97"/>
      <c r="T42" s="97"/>
      <c r="U42" s="97"/>
      <c r="V42" s="97"/>
    </row>
    <row r="43" spans="7:16" s="97" customFormat="1" ht="15" customHeight="1">
      <c r="G43" s="280"/>
      <c r="H43" s="280"/>
      <c r="I43" s="280"/>
      <c r="J43" s="280"/>
      <c r="K43" s="280"/>
      <c r="L43" s="280"/>
      <c r="M43" s="280"/>
      <c r="N43" s="280"/>
      <c r="O43" s="280"/>
      <c r="P43" s="105"/>
    </row>
    <row r="44" spans="7:16" s="96" customFormat="1" ht="14.25" customHeight="1">
      <c r="G44" s="98" t="s">
        <v>40</v>
      </c>
      <c r="H44" s="99"/>
      <c r="I44" s="99"/>
      <c r="J44" s="99"/>
      <c r="K44" s="99"/>
      <c r="L44" s="100"/>
      <c r="M44" s="99"/>
      <c r="N44" s="99"/>
      <c r="O44" s="101"/>
      <c r="P44" s="102">
        <f>SUM(C39+F39+I39+L39+O39+R39+U39+S44+X39+AA39+AD39)</f>
        <v>173</v>
      </c>
    </row>
    <row r="45" spans="7:16" s="96" customFormat="1" ht="14.25">
      <c r="G45" s="106" t="s">
        <v>39</v>
      </c>
      <c r="H45" s="107"/>
      <c r="I45" s="107"/>
      <c r="J45" s="107"/>
      <c r="K45" s="107"/>
      <c r="L45" s="108"/>
      <c r="M45" s="107"/>
      <c r="N45" s="107"/>
      <c r="O45" s="109"/>
      <c r="P45" s="103">
        <f>SUM(P44-1)</f>
        <v>172</v>
      </c>
    </row>
    <row r="46" spans="7:16" s="96" customFormat="1" ht="14.25">
      <c r="G46" s="104"/>
      <c r="H46" s="110"/>
      <c r="I46" s="110"/>
      <c r="J46" s="110"/>
      <c r="K46" s="110"/>
      <c r="L46" s="110"/>
      <c r="M46" s="110"/>
      <c r="N46" s="110"/>
      <c r="O46" s="110"/>
      <c r="P46" s="105"/>
    </row>
    <row r="47" spans="1:14" s="96" customFormat="1" ht="14.25">
      <c r="A47" s="111" t="s">
        <v>41</v>
      </c>
      <c r="L47" s="112"/>
      <c r="N47" s="111" t="s">
        <v>42</v>
      </c>
    </row>
    <row r="48" spans="2:12" s="96" customFormat="1" ht="14.25">
      <c r="B48" s="113"/>
      <c r="L48" s="112"/>
    </row>
    <row r="49" spans="1:12" s="96" customFormat="1" ht="14.25">
      <c r="A49" s="111" t="s">
        <v>43</v>
      </c>
      <c r="L49" s="112"/>
    </row>
    <row r="50" spans="1:12" s="96" customFormat="1" ht="14.25">
      <c r="A50" s="96" t="s">
        <v>44</v>
      </c>
      <c r="L50" s="112"/>
    </row>
    <row r="51" spans="1:22" s="96" customFormat="1" ht="14.25">
      <c r="A51" s="281"/>
      <c r="B51" s="281"/>
      <c r="C51" s="114" t="s">
        <v>45</v>
      </c>
      <c r="I51" s="115"/>
      <c r="J51" s="96" t="s">
        <v>46</v>
      </c>
      <c r="L51" s="112"/>
      <c r="P51" s="116"/>
      <c r="Q51" s="96" t="s">
        <v>47</v>
      </c>
      <c r="U51" s="117"/>
      <c r="V51" s="96" t="s">
        <v>48</v>
      </c>
    </row>
    <row r="52" s="96" customFormat="1" ht="14.25">
      <c r="L52" s="112"/>
    </row>
    <row r="53" s="96" customFormat="1" ht="14.25">
      <c r="L53" s="112"/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AB4:AD4"/>
    <mergeCell ref="A37:B37"/>
    <mergeCell ref="A39:B39"/>
    <mergeCell ref="G42:O42"/>
    <mergeCell ref="G43:O43"/>
    <mergeCell ref="A51:B51"/>
    <mergeCell ref="V4:X4"/>
    <mergeCell ref="Y4:AA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Acer</cp:lastModifiedBy>
  <cp:lastPrinted>2016-09-07T07:50:36Z</cp:lastPrinted>
  <dcterms:created xsi:type="dcterms:W3CDTF">2016-06-26T07:17:36Z</dcterms:created>
  <dcterms:modified xsi:type="dcterms:W3CDTF">2016-10-09T12:45:03Z</dcterms:modified>
  <cp:category/>
  <cp:version/>
  <cp:contentType/>
  <cp:contentStatus/>
</cp:coreProperties>
</file>